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Finance\DCWW\Economic Regulation\June Return\JR20\001.Documents to submit to Ofwat\Bioresources market information\"/>
    </mc:Choice>
  </mc:AlternateContent>
  <xr:revisionPtr revIDLastSave="0" documentId="13_ncr:1_{FB6681A9-DD1D-4005-BAA2-E967CB6C13A8}" xr6:coauthVersionLast="44" xr6:coauthVersionMax="44" xr10:uidLastSave="{00000000-0000-0000-0000-000000000000}"/>
  <bookViews>
    <workbookView xWindow="28680" yWindow="-120" windowWidth="21840" windowHeight="13140" xr2:uid="{00000000-000D-0000-FFFF-FFFF00000000}"/>
  </bookViews>
  <sheets>
    <sheet name="Contact information" sheetId="6" r:id="rId1"/>
    <sheet name="WwTW" sheetId="8" r:id="rId2"/>
    <sheet name="Small WwTW" sheetId="4" r:id="rId3"/>
    <sheet name="STC" sheetId="3" r:id="rId4"/>
    <sheet name="Contracts" sheetId="7" r:id="rId5"/>
    <sheet name="Definitions" sheetId="5" r:id="rId6"/>
  </sheets>
  <externalReferences>
    <externalReference r:id="rId7"/>
  </externalReferences>
  <definedNames>
    <definedName name="_xlnm._FilterDatabase" localSheetId="1" hidden="1">WwTW!$B$11:$X$11</definedName>
    <definedName name="_xlnm.Print_Area" localSheetId="2">'Small WwTW'!$A$1:$I$493</definedName>
    <definedName name="solids" localSheetId="1">WwTW!$I$1:$K$623</definedName>
    <definedName name="solids">#REF!</definedName>
    <definedName name="TDS">'[1]Works &lt;2000 PE'!$B$1:$P$621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5" l="1"/>
  <c r="C48" i="5"/>
  <c r="C49" i="5" s="1"/>
  <c r="C26" i="5"/>
  <c r="C27" i="5" s="1"/>
  <c r="C5" i="5"/>
  <c r="C6" i="5" s="1"/>
  <c r="J1" i="7"/>
  <c r="H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Fergusson</author>
  </authors>
  <commentList>
    <comment ref="H8" authorId="0" shapeId="0" xr:uid="{00000000-0006-0000-0200-00000100000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<sst xmlns="http://schemas.openxmlformats.org/spreadsheetml/2006/main" count="2720" uniqueCount="845">
  <si>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</si>
  <si>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</si>
  <si>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</si>
  <si>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</si>
  <si>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</si>
  <si>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</si>
  <si>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</si>
  <si>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</si>
  <si>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</si>
  <si>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</si>
  <si>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</si>
  <si>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</si>
  <si>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</si>
  <si>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</si>
  <si>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</si>
  <si>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</si>
  <si>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</si>
  <si>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</si>
  <si>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</si>
  <si>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</si>
  <si>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</si>
  <si>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</si>
  <si>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</si>
  <si>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</si>
  <si>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</si>
  <si>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</si>
  <si>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</si>
  <si>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</si>
  <si>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</si>
  <si>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</si>
  <si>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</si>
  <si>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</si>
  <si>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</si>
  <si>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</si>
  <si>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</si>
  <si>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</si>
  <si>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</si>
  <si>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</si>
  <si>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</si>
  <si>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</si>
  <si>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</si>
  <si>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</si>
  <si>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</si>
  <si>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</si>
  <si>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</si>
  <si>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</si>
  <si>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</si>
  <si>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</si>
  <si>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</si>
  <si>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</si>
  <si>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</si>
  <si>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</si>
  <si>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</si>
  <si>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</si>
  <si>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</si>
  <si>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</si>
  <si>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</si>
  <si>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</si>
  <si>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</si>
  <si>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</si>
  <si>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</si>
  <si>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</si>
  <si>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</si>
  <si>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</si>
  <si>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</si>
  <si>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</si>
  <si>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</si>
  <si>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</si>
  <si>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</si>
  <si>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</si>
  <si>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</si>
  <si>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</si>
  <si>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</si>
  <si>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</si>
  <si>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</si>
  <si>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</si>
  <si>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</si>
  <si>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</si>
  <si>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</si>
  <si>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</si>
  <si>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</si>
  <si>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</si>
  <si>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</si>
  <si>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</si>
  <si>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</si>
  <si>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</si>
  <si>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</si>
  <si>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</si>
  <si>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</si>
  <si>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</si>
  <si>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</si>
  <si>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</si>
  <si>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</si>
  <si>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</si>
  <si>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</si>
  <si>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</si>
  <si>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</si>
  <si>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</si>
  <si>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</si>
  <si>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</si>
  <si>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</si>
  <si>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</si>
  <si>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</si>
  <si>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</si>
  <si>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</si>
  <si>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</si>
  <si>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</si>
  <si>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</si>
  <si>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</si>
  <si>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</si>
  <si>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</si>
  <si>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</si>
  <si>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</si>
  <si>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</si>
  <si>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</si>
  <si>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</si>
  <si>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</si>
  <si>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</si>
  <si>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</si>
  <si>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</si>
  <si>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</si>
  <si>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</si>
  <si>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</si>
  <si>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</si>
  <si>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</si>
  <si>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</si>
  <si>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</si>
  <si>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</si>
  <si>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</si>
  <si>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</si>
  <si>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</si>
  <si>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</si>
  <si>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</si>
  <si>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</si>
  <si>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</si>
  <si>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</si>
  <si>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</si>
  <si>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</si>
  <si>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</si>
  <si>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</si>
  <si>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</si>
  <si>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</si>
  <si>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</si>
  <si>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</si>
  <si>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</si>
  <si>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</si>
  <si>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</si>
  <si>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</si>
  <si>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</si>
  <si>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</si>
  <si>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</si>
  <si>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</si>
  <si>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</si>
  <si>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</si>
  <si>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</si>
  <si>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</si>
  <si>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</si>
  <si>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</si>
  <si>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</si>
  <si>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</si>
  <si>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</si>
  <si>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</si>
  <si>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</si>
  <si>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</si>
  <si>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</si>
  <si>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</si>
  <si>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</si>
  <si>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</si>
  <si>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</si>
  <si>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</si>
  <si>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</si>
  <si>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</si>
  <si>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</si>
  <si>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</si>
  <si>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</si>
  <si>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</si>
  <si>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</si>
  <si>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</si>
  <si>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</si>
  <si>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</si>
  <si>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</si>
  <si>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</si>
  <si>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</si>
  <si>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</si>
  <si>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</si>
  <si>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</si>
  <si>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</si>
  <si>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</si>
  <si>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</si>
  <si>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</si>
  <si>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</si>
  <si>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</si>
  <si>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ABERAERON</t>
  </si>
  <si>
    <t>ABERBAIDEN</t>
  </si>
  <si>
    <t>ABERPORTH</t>
  </si>
  <si>
    <t>ABERSOCH</t>
  </si>
  <si>
    <t>AMLWCH</t>
  </si>
  <si>
    <t>BALA</t>
  </si>
  <si>
    <t>BARMOUTH OUTFALL</t>
  </si>
  <si>
    <t>Benllech Outfall STW</t>
  </si>
  <si>
    <t>BETHESDA</t>
  </si>
  <si>
    <t>BISHOPSTON</t>
  </si>
  <si>
    <t>BLAENAU FFESTINIOG</t>
  </si>
  <si>
    <t>BORTH</t>
  </si>
  <si>
    <t>Bromyard (New)</t>
  </si>
  <si>
    <t>Bryn Du/Rhosneigr</t>
  </si>
  <si>
    <t>Brynmawr</t>
  </si>
  <si>
    <t>BUCKLEY TY GWYN</t>
  </si>
  <si>
    <t>BUILTH WELLS</t>
  </si>
  <si>
    <t>CAERNARFON</t>
  </si>
  <si>
    <t>Cefn Mawr</t>
  </si>
  <si>
    <t>CILFYNYDD</t>
  </si>
  <si>
    <t>Connah's Quay</t>
  </si>
  <si>
    <t>CRICCIETH</t>
  </si>
  <si>
    <t>CRICKHOWELL</t>
  </si>
  <si>
    <t>Crosshands</t>
  </si>
  <si>
    <t>Crynant</t>
  </si>
  <si>
    <t>CWMGWRACH</t>
  </si>
  <si>
    <t>CYNON</t>
  </si>
  <si>
    <t>DOLGELLAU</t>
  </si>
  <si>
    <t>Drefach Velindre</t>
  </si>
  <si>
    <t>Duffryn Isaf</t>
  </si>
  <si>
    <t>DYFFRYN ARDUDWY</t>
  </si>
  <si>
    <t>DYSERTH</t>
  </si>
  <si>
    <t>Eglwyswen</t>
  </si>
  <si>
    <t>FFAIRFACH</t>
  </si>
  <si>
    <t>FISHGUARD</t>
  </si>
  <si>
    <t>FLINT</t>
  </si>
  <si>
    <t>Gaerwen</t>
  </si>
  <si>
    <t>GREENFIELD</t>
  </si>
  <si>
    <t>GRESFORD</t>
  </si>
  <si>
    <t>HAY-ON-WYE</t>
  </si>
  <si>
    <t>HESWALL</t>
  </si>
  <si>
    <t>HOLYHEAD</t>
  </si>
  <si>
    <t>HOPE</t>
  </si>
  <si>
    <t>Johnston</t>
  </si>
  <si>
    <t>KIDWELLY</t>
  </si>
  <si>
    <t>Kingstone &amp; Madley</t>
  </si>
  <si>
    <t>KINGTON</t>
  </si>
  <si>
    <t>LAVISTER</t>
  </si>
  <si>
    <t>Llanasa</t>
  </si>
  <si>
    <t>LLANBEDR (GWYNEDD)</t>
  </si>
  <si>
    <t>LLANBERIS</t>
  </si>
  <si>
    <t>LLANDOVERY</t>
  </si>
  <si>
    <t>LLANDRINDOD WELLS</t>
  </si>
  <si>
    <t>Llanfaes</t>
  </si>
  <si>
    <t>LLANFAGLAN</t>
  </si>
  <si>
    <t>LLANFAIRFECHAN</t>
  </si>
  <si>
    <t>Llanfairpwll</t>
  </si>
  <si>
    <t>LLANGENNECH</t>
  </si>
  <si>
    <t>LLANGOLLEN</t>
  </si>
  <si>
    <t>LLANLLYFNI</t>
  </si>
  <si>
    <t>LLANNANT</t>
  </si>
  <si>
    <t>LLANRUG</t>
  </si>
  <si>
    <t>LLANRWST</t>
  </si>
  <si>
    <t>LLANTWIT MAJOR</t>
  </si>
  <si>
    <t>LLETTY BRONGU (NR MAESTEG)</t>
  </si>
  <si>
    <t>Lower Cleeve Ross (New)</t>
  </si>
  <si>
    <t>LYDBROOK</t>
  </si>
  <si>
    <t>MACHYNLLETH</t>
  </si>
  <si>
    <t>MILFORD HAVEN</t>
  </si>
  <si>
    <t>MOLD</t>
  </si>
  <si>
    <t>MORETON-ON-LUGG</t>
  </si>
  <si>
    <t>MOSTYN</t>
  </si>
  <si>
    <t>NARBERTH WEST</t>
  </si>
  <si>
    <t>Nefyn</t>
  </si>
  <si>
    <t>NESTON</t>
  </si>
  <si>
    <t>Newland</t>
  </si>
  <si>
    <t>NEYLAND</t>
  </si>
  <si>
    <t>PEMBREY</t>
  </si>
  <si>
    <t>PENMAENMAWR</t>
  </si>
  <si>
    <t>PENRHYNDEUDRAETH</t>
  </si>
  <si>
    <t>PONTHIR</t>
  </si>
  <si>
    <t>PONTYATES</t>
  </si>
  <si>
    <t>PONTYBEREM</t>
  </si>
  <si>
    <t>PRESTEIGNE</t>
  </si>
  <si>
    <t>PWLLHELI</t>
  </si>
  <si>
    <t>RESOLVEN</t>
  </si>
  <si>
    <t>RHAYADER</t>
  </si>
  <si>
    <t>Rhiwsaeson</t>
  </si>
  <si>
    <t>RHUDDLAN</t>
  </si>
  <si>
    <t>Southgate</t>
  </si>
  <si>
    <t>ST ASAPH</t>
  </si>
  <si>
    <t>St.Clears</t>
  </si>
  <si>
    <t>St.Davids</t>
  </si>
  <si>
    <t>TALGARTH</t>
  </si>
  <si>
    <t>TATTENHALL</t>
  </si>
  <si>
    <t>TENBY</t>
  </si>
  <si>
    <t>TREBANOS</t>
  </si>
  <si>
    <t>TREGARTH</t>
  </si>
  <si>
    <t>TRIMSARAN</t>
  </si>
  <si>
    <t>TYWYN</t>
  </si>
  <si>
    <t>USK</t>
  </si>
  <si>
    <t>Whitchurch</t>
  </si>
  <si>
    <t>YSTRADGYNLAIS</t>
  </si>
  <si>
    <t>Measured</t>
  </si>
  <si>
    <t>SB/Cphos</t>
  </si>
  <si>
    <t>Estimated</t>
  </si>
  <si>
    <t>SAS/Cphos</t>
  </si>
  <si>
    <t>No</t>
  </si>
  <si>
    <t>N/A</t>
  </si>
  <si>
    <t>ABBEYCWMHIR</t>
  </si>
  <si>
    <t>ABENBURY</t>
  </si>
  <si>
    <t>ABERCYCH</t>
  </si>
  <si>
    <t>ABERDARON</t>
  </si>
  <si>
    <t>ABERERCH</t>
  </si>
  <si>
    <t>ABERFFRAW</t>
  </si>
  <si>
    <t>Aberllynfi</t>
  </si>
  <si>
    <t>ABERWHEELER</t>
  </si>
  <si>
    <t>ADPAR</t>
  </si>
  <si>
    <t>Afonwen SOS</t>
  </si>
  <si>
    <t>Alltwallis</t>
  </si>
  <si>
    <t>AMBLESTON</t>
  </si>
  <si>
    <t>AMROTH</t>
  </si>
  <si>
    <t>ANGLE</t>
  </si>
  <si>
    <t>Bancyfelin</t>
  </si>
  <si>
    <t>Bangor on Dee</t>
  </si>
  <si>
    <t>BEDDGELERT</t>
  </si>
  <si>
    <t>BETHLEHEM</t>
  </si>
  <si>
    <t>Betws Garmon</t>
  </si>
  <si>
    <t>Betws y Coed</t>
  </si>
  <si>
    <t>Betws yn Rhos</t>
  </si>
  <si>
    <t>BEULAH (NR ABERPORTH)</t>
  </si>
  <si>
    <t>Bishops Frome</t>
  </si>
  <si>
    <t>BLAENFFOS</t>
  </si>
  <si>
    <t>Bodedern</t>
  </si>
  <si>
    <t>BODENHAM</t>
  </si>
  <si>
    <t>Bodffordd</t>
  </si>
  <si>
    <t>BODUAN</t>
  </si>
  <si>
    <t>BONCATH</t>
  </si>
  <si>
    <t>Bontuchel</t>
  </si>
  <si>
    <t>BOTWNNOG</t>
  </si>
  <si>
    <t>BRECHFA</t>
  </si>
  <si>
    <t>Broad Oak</t>
  </si>
  <si>
    <t>Bronwydd</t>
  </si>
  <si>
    <t>Bryn Eglwys</t>
  </si>
  <si>
    <t>BRYNCIR</t>
  </si>
  <si>
    <t>Bryngwran</t>
  </si>
  <si>
    <t>Brynrefail</t>
  </si>
  <si>
    <t>BRYNSIENCYN</t>
  </si>
  <si>
    <t>Builth Road</t>
  </si>
  <si>
    <t>Burton</t>
  </si>
  <si>
    <t>Burton Ferry</t>
  </si>
  <si>
    <t>Bwlch</t>
  </si>
  <si>
    <t>CAERFACHELL</t>
  </si>
  <si>
    <t>CAERWYS</t>
  </si>
  <si>
    <t>CAIO</t>
  </si>
  <si>
    <t>CAMROSE</t>
  </si>
  <si>
    <t>CAPEL BANGOR</t>
  </si>
  <si>
    <t>CAPEL CURIG</t>
  </si>
  <si>
    <t>CAPEL GARMON</t>
  </si>
  <si>
    <t>Capel Iwan</t>
  </si>
  <si>
    <t>CAREW</t>
  </si>
  <si>
    <t>Carmel &amp; Pantllyn</t>
  </si>
  <si>
    <t>CARROG</t>
  </si>
  <si>
    <t>CARWAY</t>
  </si>
  <si>
    <t>CastleMorris</t>
  </si>
  <si>
    <t>Cefngorwydd</t>
  </si>
  <si>
    <t>Ceinws</t>
  </si>
  <si>
    <t>Cellan</t>
  </si>
  <si>
    <t>CEMAES BAY</t>
  </si>
  <si>
    <t>Cerrigdrudion</t>
  </si>
  <si>
    <t>CHURTON</t>
  </si>
  <si>
    <t>CHWILOG</t>
  </si>
  <si>
    <t>Cilcain</t>
  </si>
  <si>
    <t>CILGERRAN</t>
  </si>
  <si>
    <t>Cilmery</t>
  </si>
  <si>
    <t>Cilycwm</t>
  </si>
  <si>
    <t>Clarach</t>
  </si>
  <si>
    <t>Clarbeston Road</t>
  </si>
  <si>
    <t>CLEHONGER</t>
  </si>
  <si>
    <t>CLOCAENOG</t>
  </si>
  <si>
    <t>Clutton - Tattenhall</t>
  </si>
  <si>
    <t>CLYNDERWEN</t>
  </si>
  <si>
    <t>Commins Coch</t>
  </si>
  <si>
    <t>Conwyl Elfed</t>
  </si>
  <si>
    <t>CORWEN</t>
  </si>
  <si>
    <t>COSHESTON</t>
  </si>
  <si>
    <t>CRIBYN</t>
  </si>
  <si>
    <t>Croesgoch</t>
  </si>
  <si>
    <t>CROESOR 3</t>
  </si>
  <si>
    <t>CROSS ASH</t>
  </si>
  <si>
    <t>Cross Inn &amp; Hebo</t>
  </si>
  <si>
    <t>CRUGYBAR</t>
  </si>
  <si>
    <t>Crymych</t>
  </si>
  <si>
    <t>CWMDUAD</t>
  </si>
  <si>
    <t>Cwmgwilli</t>
  </si>
  <si>
    <t>Cwmifor</t>
  </si>
  <si>
    <t>CWRT HENRI</t>
  </si>
  <si>
    <t>Cwrt Newydd</t>
  </si>
  <si>
    <t>CYNGHORDY</t>
  </si>
  <si>
    <t>CYNWYD</t>
  </si>
  <si>
    <t>DALE</t>
  </si>
  <si>
    <t>DERWEN</t>
  </si>
  <si>
    <t>DEVAUDEN</t>
  </si>
  <si>
    <t>DIHEWYD</t>
  </si>
  <si>
    <t>DILWYN</t>
  </si>
  <si>
    <t>Dinas</t>
  </si>
  <si>
    <t>Dinas Cross</t>
  </si>
  <si>
    <t>DOLWYDDELAN</t>
  </si>
  <si>
    <t>Dolywern</t>
  </si>
  <si>
    <t>DORMINGTON</t>
  </si>
  <si>
    <t>Dorstone (Oakland PL)</t>
  </si>
  <si>
    <t>EARDISLEY</t>
  </si>
  <si>
    <t>Eaton Bishop</t>
  </si>
  <si>
    <t>EFAILNEWYDD</t>
  </si>
  <si>
    <t>EGLWYSBACH</t>
  </si>
  <si>
    <t>Elan Valley (Hotel)</t>
  </si>
  <si>
    <t>FARNDON</t>
  </si>
  <si>
    <t>Felingwm Uchaf</t>
  </si>
  <si>
    <t>Ferryside</t>
  </si>
  <si>
    <t>Ferwig</t>
  </si>
  <si>
    <t>Ffarmers</t>
  </si>
  <si>
    <t>FFOSTRASOL</t>
  </si>
  <si>
    <t>FOUR ROADS</t>
  </si>
  <si>
    <t>FOWNHOPE</t>
  </si>
  <si>
    <t>Freshwater East</t>
  </si>
  <si>
    <t>FRONCYSYLLTE</t>
  </si>
  <si>
    <t>GARNDOLBENMAEN</t>
  </si>
  <si>
    <t>Garth</t>
  </si>
  <si>
    <t>Garway (No.3 Fairve)</t>
  </si>
  <si>
    <t>GELLILYDAN</t>
  </si>
  <si>
    <t>Glasbury</t>
  </si>
  <si>
    <t>GLYN CEIRIOG</t>
  </si>
  <si>
    <t>GOODRICH</t>
  </si>
  <si>
    <t>GORSGOCH</t>
  </si>
  <si>
    <t>Goytre</t>
  </si>
  <si>
    <t>GRAIANRHYD</t>
  </si>
  <si>
    <t>Graigfechan</t>
  </si>
  <si>
    <t>GROES BRONALLT</t>
  </si>
  <si>
    <t>GROESFFORDD</t>
  </si>
  <si>
    <t>GROSMONT</t>
  </si>
  <si>
    <t>GWALCHMAI</t>
  </si>
  <si>
    <t>GWYTHERIN</t>
  </si>
  <si>
    <t>GYRN GOCH</t>
  </si>
  <si>
    <t>Harewood End (No.5)</t>
  </si>
  <si>
    <t>HENLLAN (NR DENBIGH)</t>
  </si>
  <si>
    <t>HENLLAN (NR NEWCASTLE EMLYN)</t>
  </si>
  <si>
    <t>HENRYD</t>
  </si>
  <si>
    <t>HERBRANDSTON</t>
  </si>
  <si>
    <t>HERMON</t>
  </si>
  <si>
    <t>HOLME LACY (WYELANDS)</t>
  </si>
  <si>
    <t>HOLT</t>
  </si>
  <si>
    <t>HOOK</t>
  </si>
  <si>
    <t>How Caple (Crossways)</t>
  </si>
  <si>
    <t>HUNDLETON</t>
  </si>
  <si>
    <t>Keeston</t>
  </si>
  <si>
    <t>KILPECK</t>
  </si>
  <si>
    <t>KINGS CAPLE</t>
  </si>
  <si>
    <t>LAMPHEY</t>
  </si>
  <si>
    <t>LANGDON</t>
  </si>
  <si>
    <t>LAUGHARNE</t>
  </si>
  <si>
    <t>LETTERSTON WEST</t>
  </si>
  <si>
    <t>LITTLE DEWCHURCH</t>
  </si>
  <si>
    <t>LITTLE MILL</t>
  </si>
  <si>
    <t>Lixwm</t>
  </si>
  <si>
    <t>LLAN FFESTINIOG</t>
  </si>
  <si>
    <t>LLAN PENMACHNO</t>
  </si>
  <si>
    <t>Llanaelhearn</t>
  </si>
  <si>
    <t>LLANAFAN</t>
  </si>
  <si>
    <t>LLANBEDR (POWYS)</t>
  </si>
  <si>
    <t>Llanbedr DC</t>
  </si>
  <si>
    <t>LLANBOIDY</t>
  </si>
  <si>
    <t>LLANDDAROG</t>
  </si>
  <si>
    <t>LLANDDEUSANT</t>
  </si>
  <si>
    <t>Llanddewi Brefi</t>
  </si>
  <si>
    <t>Llanddewi Velfrey</t>
  </si>
  <si>
    <t>Llandecwyn</t>
  </si>
  <si>
    <t>Llandegai Trefelin</t>
  </si>
  <si>
    <t>LLANDOGO</t>
  </si>
  <si>
    <t>Llandrillo</t>
  </si>
  <si>
    <t>LLANDYRNOG</t>
  </si>
  <si>
    <t>Llandyssul</t>
  </si>
  <si>
    <t>Llanedi</t>
  </si>
  <si>
    <t>LLANELIDAN</t>
  </si>
  <si>
    <t>LLANERCHYMEDD</t>
  </si>
  <si>
    <t>LLANFACHRAETH</t>
  </si>
  <si>
    <t>LLANFACHRETH</t>
  </si>
  <si>
    <t>LLANFAETHLU</t>
  </si>
  <si>
    <t>Llanfair Clydogau</t>
  </si>
  <si>
    <t>Llanfair DC</t>
  </si>
  <si>
    <t>Llanfair TH</t>
  </si>
  <si>
    <t>Llanfarian</t>
  </si>
  <si>
    <t>LLANFECHELL</t>
  </si>
  <si>
    <t>Llanfiangleyararth</t>
  </si>
  <si>
    <t>Llanfrothen</t>
  </si>
  <si>
    <t>LLANFYNYDD (NR LLANDEILO)</t>
  </si>
  <si>
    <t>LLANGADOG</t>
  </si>
  <si>
    <t>Llangaffo</t>
  </si>
  <si>
    <t>LLANGEITHO</t>
  </si>
  <si>
    <t>LLANGERNYW</t>
  </si>
  <si>
    <t>Llangoed</t>
  </si>
  <si>
    <t>Llangranog</t>
  </si>
  <si>
    <t>Llangwm</t>
  </si>
  <si>
    <t>Llangybi (Lampeter)</t>
  </si>
  <si>
    <t>Llangybi (North West)</t>
  </si>
  <si>
    <t>Llangynderyn</t>
  </si>
  <si>
    <t>LLANIESTYN</t>
  </si>
  <si>
    <t>LLANILAR</t>
  </si>
  <si>
    <t>LLANMADOC</t>
  </si>
  <si>
    <t>LLANNON</t>
  </si>
  <si>
    <t>LLANNOR</t>
  </si>
  <si>
    <t>Llanpumpsaint</t>
  </si>
  <si>
    <t>LLANRHYSTUD</t>
  </si>
  <si>
    <t>LLANSAINT</t>
  </si>
  <si>
    <t>Llanstephan</t>
  </si>
  <si>
    <t>Llanswel</t>
  </si>
  <si>
    <t>LLANUWCHLLYN</t>
  </si>
  <si>
    <t>Llanwarne (Monkton P</t>
  </si>
  <si>
    <t>Llanybri</t>
  </si>
  <si>
    <t>LLANYBYDDER</t>
  </si>
  <si>
    <t>LLANYCHAER</t>
  </si>
  <si>
    <t>Llanychan</t>
  </si>
  <si>
    <t>LLANYNYS</t>
  </si>
  <si>
    <t>LLANYRE</t>
  </si>
  <si>
    <t>Llanystumdwy</t>
  </si>
  <si>
    <t>LLECHRYD</t>
  </si>
  <si>
    <t>LLITHFAEN</t>
  </si>
  <si>
    <t>Llwyncelyn</t>
  </si>
  <si>
    <t>LLYNFAES</t>
  </si>
  <si>
    <t>Llyswen (Village)</t>
  </si>
  <si>
    <t>LUSTON &amp; YARPOLE</t>
  </si>
  <si>
    <t>LYONSHALL</t>
  </si>
  <si>
    <t>MAENCLOCHOG</t>
  </si>
  <si>
    <t>MAENTWROG</t>
  </si>
  <si>
    <t>Malltraeth</t>
  </si>
  <si>
    <t>Malpas</t>
  </si>
  <si>
    <t>MARLOES</t>
  </si>
  <si>
    <t>MATHRY</t>
  </si>
  <si>
    <t>MEIDRIM</t>
  </si>
  <si>
    <t>MOCCAS</t>
  </si>
  <si>
    <t>Mordiford (Pentaloe)</t>
  </si>
  <si>
    <t>MUCH DEWCHURCH</t>
  </si>
  <si>
    <t>Mydrolin</t>
  </si>
  <si>
    <t>MYNYTHO</t>
  </si>
  <si>
    <t>NANT GWYNANT</t>
  </si>
  <si>
    <t>NANT PERIS</t>
  </si>
  <si>
    <t>NANTERNIS</t>
  </si>
  <si>
    <t>Nantgaredig (Pontargothi)</t>
  </si>
  <si>
    <t>Nantmor</t>
  </si>
  <si>
    <t>Nebo</t>
  </si>
  <si>
    <t>NEW RADNOR</t>
  </si>
  <si>
    <t>Newborough</t>
  </si>
  <si>
    <t>NEWCHAPEL</t>
  </si>
  <si>
    <t>NEWGALE</t>
  </si>
  <si>
    <t>NEWPORT (DYFED)</t>
  </si>
  <si>
    <t>Normansheath</t>
  </si>
  <si>
    <t>NORTHOP</t>
  </si>
  <si>
    <t>Norton (Old)</t>
  </si>
  <si>
    <t>OLD RADNOR</t>
  </si>
  <si>
    <t>Orcop (Copywell Esta)</t>
  </si>
  <si>
    <t>Overton (Gower)</t>
  </si>
  <si>
    <t>OVERTON (NR WREXHAM)</t>
  </si>
  <si>
    <t>Pandy (Llanfihangel Crucorney)</t>
  </si>
  <si>
    <t>PANDY TUDUR</t>
  </si>
  <si>
    <t>Panteg</t>
  </si>
  <si>
    <t>PANTYRATHRO</t>
  </si>
  <si>
    <t>PEMBRIDGE</t>
  </si>
  <si>
    <t>PENCADER</t>
  </si>
  <si>
    <t>PENCAENEWYDD</t>
  </si>
  <si>
    <t>PENCOMBE</t>
  </si>
  <si>
    <t>PENDINE</t>
  </si>
  <si>
    <t>Penisarwaun</t>
  </si>
  <si>
    <t>Penley</t>
  </si>
  <si>
    <t>PENNANT</t>
  </si>
  <si>
    <t>PENRHOS CAMP</t>
  </si>
  <si>
    <t>PENTRAETH</t>
  </si>
  <si>
    <t>Pentrecwrt</t>
  </si>
  <si>
    <t>Pentrefelin</t>
  </si>
  <si>
    <t>PENTREFOELAS</t>
  </si>
  <si>
    <t>PENTREUCHAF</t>
  </si>
  <si>
    <t>Penybont</t>
  </si>
  <si>
    <t>PETERCHURCH</t>
  </si>
  <si>
    <t>PISTYLL</t>
  </si>
  <si>
    <t>PONTERWYD</t>
  </si>
  <si>
    <t>PONTFADOG</t>
  </si>
  <si>
    <t>PONTLLYFNI</t>
  </si>
  <si>
    <t>Pontrhydceirt</t>
  </si>
  <si>
    <t>Pontrhydfendigaid</t>
  </si>
  <si>
    <t>PONTRILAS</t>
  </si>
  <si>
    <t>PORTHGAIN</t>
  </si>
  <si>
    <t>PRENTEG</t>
  </si>
  <si>
    <t>PRESTON-ON-WYE</t>
  </si>
  <si>
    <t>PUNCHESTON</t>
  </si>
  <si>
    <t>RAGLAN</t>
  </si>
  <si>
    <t>RED ROSES</t>
  </si>
  <si>
    <t>Reynalton West</t>
  </si>
  <si>
    <t>Reynoldston</t>
  </si>
  <si>
    <t>RHANDIRMWYN</t>
  </si>
  <si>
    <t>Rhiw</t>
  </si>
  <si>
    <t>RHIWLAS</t>
  </si>
  <si>
    <t>Rhosesmor</t>
  </si>
  <si>
    <t>RHOSLAN</t>
  </si>
  <si>
    <t>RHYD</t>
  </si>
  <si>
    <t>Rhyd Ddu</t>
  </si>
  <si>
    <t>Rhydfelin</t>
  </si>
  <si>
    <t>Rhydwyn</t>
  </si>
  <si>
    <t>Rhydyclafdy</t>
  </si>
  <si>
    <t>Rosemarket</t>
  </si>
  <si>
    <t>Ruardean</t>
  </si>
  <si>
    <t>SAIGHTON</t>
  </si>
  <si>
    <t>SALEM</t>
  </si>
  <si>
    <t>Sarn Council Houses</t>
  </si>
  <si>
    <t>Sarn Meillteyrn</t>
  </si>
  <si>
    <t>SARON</t>
  </si>
  <si>
    <t>SEION 1</t>
  </si>
  <si>
    <t>SEION 2</t>
  </si>
  <si>
    <t>Sennybridge (Army CA)</t>
  </si>
  <si>
    <t>Shobdon Airfield</t>
  </si>
  <si>
    <t>SOLVA</t>
  </si>
  <si>
    <t>SPITTAL</t>
  </si>
  <si>
    <t>St.Briavels</t>
  </si>
  <si>
    <t>St.Florence</t>
  </si>
  <si>
    <t>St.Ishmaels</t>
  </si>
  <si>
    <t>St.Nicholas</t>
  </si>
  <si>
    <t>STACKPOLE</t>
  </si>
  <si>
    <t>STAUNTON-ON-WYE</t>
  </si>
  <si>
    <t>Stoke Lacy (Westbury)</t>
  </si>
  <si>
    <t>Tai Lon</t>
  </si>
  <si>
    <t>Tal y Bont (Conwy)</t>
  </si>
  <si>
    <t>TALLEY</t>
  </si>
  <si>
    <t>TALSARNAU</t>
  </si>
  <si>
    <t>Talybont (Dyfed)</t>
  </si>
  <si>
    <t>Talybont Bangor</t>
  </si>
  <si>
    <t>TARRINGTON</t>
  </si>
  <si>
    <t>TAVERNSPITE</t>
  </si>
  <si>
    <t>Templeton</t>
  </si>
  <si>
    <t>TIERS CROSS</t>
  </si>
  <si>
    <t>TILSTON</t>
  </si>
  <si>
    <t>TINTERN</t>
  </si>
  <si>
    <t>TRAWSFYNYDD (FRONGALED)</t>
  </si>
  <si>
    <t>TREFFGARNE</t>
  </si>
  <si>
    <t>TREFNANT</t>
  </si>
  <si>
    <t>Trefor Gwydir Mawr Sea View</t>
  </si>
  <si>
    <t>TREFRIW</t>
  </si>
  <si>
    <t>TREGARON</t>
  </si>
  <si>
    <t>Trelawnyd</t>
  </si>
  <si>
    <t>TRELECH</t>
  </si>
  <si>
    <t>Tremeirchion</t>
  </si>
  <si>
    <t>TREUDDYN</t>
  </si>
  <si>
    <t>Trevine</t>
  </si>
  <si>
    <t>TUDWEILIOG</t>
  </si>
  <si>
    <t>Tyn y Groes</t>
  </si>
  <si>
    <t>Walton East</t>
  </si>
  <si>
    <t>Walton West</t>
  </si>
  <si>
    <t>Waterston Works</t>
  </si>
  <si>
    <t>WAUNFAWR</t>
  </si>
  <si>
    <t>WEOBLEY</t>
  </si>
  <si>
    <t>WHITLAND</t>
  </si>
  <si>
    <t>Wolfscastle</t>
  </si>
  <si>
    <t>Woolhope (Village)</t>
  </si>
  <si>
    <t>Y FFOR</t>
  </si>
  <si>
    <t>YNYS</t>
  </si>
  <si>
    <t>YSBYTY IFAN</t>
  </si>
  <si>
    <t>Aberystwyth</t>
  </si>
  <si>
    <t>Y</t>
  </si>
  <si>
    <t>Afan</t>
  </si>
  <si>
    <t>Treatment</t>
  </si>
  <si>
    <t>Brecon</t>
  </si>
  <si>
    <t>Cardigan</t>
  </si>
  <si>
    <t>Chester</t>
  </si>
  <si>
    <t>Cog Moors</t>
  </si>
  <si>
    <t>Coslech</t>
  </si>
  <si>
    <t>Eign</t>
  </si>
  <si>
    <t>Five Fords</t>
  </si>
  <si>
    <t>Ganol</t>
  </si>
  <si>
    <t>Garnswllt</t>
  </si>
  <si>
    <t>Gowerton</t>
  </si>
  <si>
    <t>Kinmel bay</t>
  </si>
  <si>
    <t>Lampeter</t>
  </si>
  <si>
    <t>Llanelli</t>
  </si>
  <si>
    <t>Llanfoist</t>
  </si>
  <si>
    <t>Llangefni</t>
  </si>
  <si>
    <t>Llanina</t>
  </si>
  <si>
    <t>Merlins Bridge</t>
  </si>
  <si>
    <t>Monmouth</t>
  </si>
  <si>
    <t>Newport Nash</t>
  </si>
  <si>
    <t>Porthmadog</t>
  </si>
  <si>
    <t>Queensferry</t>
  </si>
  <si>
    <t>Ruthin</t>
  </si>
  <si>
    <t>Treborth</t>
  </si>
  <si>
    <r>
      <t>D</t>
    </r>
    <r>
      <rPr>
        <sz val="11"/>
        <color theme="1"/>
        <rFont val="Calibri"/>
        <family val="2"/>
      </rPr>
      <t>ŵ</t>
    </r>
    <r>
      <rPr>
        <sz val="11"/>
        <color theme="1"/>
        <rFont val="Arial"/>
        <family val="2"/>
      </rPr>
      <t>r Cyrmu Welsh Water</t>
    </r>
  </si>
  <si>
    <t>Dŵr Cyrmu Welsh Water</t>
  </si>
  <si>
    <t>Monday to Friday 08:00-16:00</t>
  </si>
  <si>
    <t>4% - 8%</t>
  </si>
  <si>
    <t>N</t>
  </si>
  <si>
    <t>Pembroke Dock</t>
  </si>
  <si>
    <t>Swansea Bay</t>
  </si>
  <si>
    <t>Parc y Splott</t>
  </si>
  <si>
    <t>Cardiff Bay</t>
  </si>
  <si>
    <t>SB/SAS</t>
  </si>
  <si>
    <t>2+2+2</t>
  </si>
  <si>
    <t>Interworks skip haulage to AAD (Cake at 25% TDS)</t>
  </si>
  <si>
    <t>Interworks tankering (Liquid at 3% TDS)</t>
  </si>
  <si>
    <t>3500 TDS or 140,000 m3</t>
  </si>
  <si>
    <r>
      <t>The data provided covers the D</t>
    </r>
    <r>
      <rPr>
        <sz val="11"/>
        <color theme="1"/>
        <rFont val="Calibri"/>
        <family val="2"/>
      </rPr>
      <t>ŵ</t>
    </r>
    <r>
      <rPr>
        <sz val="11"/>
        <color theme="1"/>
        <rFont val="Arial"/>
        <family val="2"/>
      </rPr>
      <t>r Cymru Welsh Water  operating area as shown in the map to the left.</t>
    </r>
  </si>
  <si>
    <t>Tanker collection frequency listed as N/A means sludge transported to STC via sewer.</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</si>
  <si>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</si>
  <si>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Dŵr Cymru Welsh Water</t>
  </si>
  <si>
    <t>Contracts in this table are where an area of bioresources services is solely undertaken by a third party. It is not for contracts for goods or services supplied to companies when they undertake the service themselves. Contracts with associated companies and joint ventures where the company is one of those involved should be included.</t>
  </si>
  <si>
    <t>DCWW/176/2011</t>
  </si>
  <si>
    <t>Inter-works Sludge Tankering (Tanker &amp; Driver)</t>
  </si>
  <si>
    <t>DCWW/248/2016</t>
  </si>
  <si>
    <t>South Wales Waste Water Sludge Haulage Only</t>
  </si>
  <si>
    <t>2 + 2</t>
  </si>
  <si>
    <t xml:space="preserve">Rotherwas is interlinked with Eign WWTW, majority of the PE is allocated to Eign which has resulted in TDS looking anomalous for Rotherwas.
</t>
  </si>
  <si>
    <t>Section B column 6 - Operating hours are subject to a minimum of 24 hours notice of request to access.
Section C dry solids range accepted - n/a means site does not receive sludge imports.</t>
  </si>
  <si>
    <t>All contract detailed below have been procured via the OJEU process</t>
  </si>
  <si>
    <t>ROWEN</t>
  </si>
  <si>
    <t>Bryncroes</t>
  </si>
  <si>
    <t>Pant Glas</t>
  </si>
  <si>
    <t>Bronnington</t>
  </si>
  <si>
    <t>ABER VILLAGE</t>
  </si>
  <si>
    <t>Broadstone</t>
  </si>
  <si>
    <t>BROCKHAMPTON CAPLAR</t>
  </si>
  <si>
    <t>The Bryn</t>
  </si>
  <si>
    <t>CANON PYON</t>
  </si>
  <si>
    <t>CWMYOY</t>
  </si>
  <si>
    <t>Worms bridge</t>
  </si>
  <si>
    <t>Kentchurch (Parkside)</t>
  </si>
  <si>
    <t>CRABS CASTLE</t>
  </si>
  <si>
    <t>Kingsland</t>
  </si>
  <si>
    <t>LLANARTH</t>
  </si>
  <si>
    <t>LLANDDEW</t>
  </si>
  <si>
    <t>Monkhide</t>
  </si>
  <si>
    <t>OCLE PYCHARD</t>
  </si>
  <si>
    <t>Rockfield</t>
  </si>
  <si>
    <t>Ruardean (Woodside)</t>
  </si>
  <si>
    <t>SPARRINGTON</t>
  </si>
  <si>
    <t>St Owens Cross</t>
  </si>
  <si>
    <t>Talybont on Usk</t>
  </si>
  <si>
    <t>Llangarron (3 Garron)</t>
  </si>
  <si>
    <t>Greenfield Terrace</t>
  </si>
  <si>
    <t>Moylegrove</t>
  </si>
  <si>
    <t>TALGARREG</t>
  </si>
  <si>
    <t>Bryn Gwyn</t>
  </si>
  <si>
    <t>Cenarth 2 (Glanyrafo)</t>
  </si>
  <si>
    <t>HEREFORD RIVER VIEW</t>
  </si>
  <si>
    <t>Trefor North-West</t>
  </si>
  <si>
    <t>Titley</t>
  </si>
  <si>
    <t>Morfa Bychan Wwtw</t>
  </si>
  <si>
    <t>SAS/SB/Cphos</t>
  </si>
  <si>
    <t>19%-27%</t>
  </si>
  <si>
    <t>4% - 8%, 19%-27%</t>
  </si>
  <si>
    <t>Y 4% - 8%, N 19%-27%</t>
  </si>
  <si>
    <t>Column B5 - Volatile Solids are not currently recorded.
Column D2 - Operating hours are subject to a minimum of 24 hours notice of request to access.
Note several medium sized works in South East Wales are tankered into Cardiff WwTW inlet so their sludge volumes appear low as they are counted against Cardiff, for example Duffryn Isaf &amp; Llantwir Major
Tanker collection frequency 1 = Daily, 7 = Weekly &amp; 30 = Monthly         Moreton On Lugg has a temporary liming pad attached to the site, this treats non compliant cake sludge. It is not concidered an STC as is simpling a liming plant and does not treat sludge from Moreton works itself</t>
  </si>
  <si>
    <t>Dewatering</t>
  </si>
  <si>
    <t>Biosolidsenquiries@dwrcymru.com</t>
  </si>
  <si>
    <t>Bredenbury (Grendon)</t>
  </si>
  <si>
    <t>BREDWARDINE</t>
  </si>
  <si>
    <t>BYLCHAU</t>
  </si>
  <si>
    <t>Crows Nest</t>
  </si>
  <si>
    <t>CUCKOO'S ROW STW RAGLAN</t>
  </si>
  <si>
    <t>Derwenlas STW</t>
  </si>
  <si>
    <t>EASTWICK</t>
  </si>
  <si>
    <t>Edge</t>
  </si>
  <si>
    <t>EDWYN RALPH</t>
  </si>
  <si>
    <t>Fairbourne WwTW</t>
  </si>
  <si>
    <t>FELINDRE</t>
  </si>
  <si>
    <t>FELINDRE FARCHOG</t>
  </si>
  <si>
    <t>GLOGUE</t>
  </si>
  <si>
    <t>HENTLAND (N OF MONMOUTH) PENCOED RISE</t>
  </si>
  <si>
    <t>Ivington</t>
  </si>
  <si>
    <t>Llanarmon DC</t>
  </si>
  <si>
    <t>Llanddewi Ystraden</t>
  </si>
  <si>
    <t>LLANELLEN</t>
  </si>
  <si>
    <t>Llanfihangel GM</t>
  </si>
  <si>
    <t>Llangarron Herberts Hill</t>
  </si>
  <si>
    <t>Llangybi (Usk)</t>
  </si>
  <si>
    <t>MANMOEL</t>
  </si>
  <si>
    <t>Mordiford (Sufton)</t>
  </si>
  <si>
    <t>Much Cowarne (Moorend)</t>
  </si>
  <si>
    <t>MYDDFAI</t>
  </si>
  <si>
    <t>OXWICH</t>
  </si>
  <si>
    <t>Painscastle</t>
  </si>
  <si>
    <t>Pontneddfechan</t>
  </si>
  <si>
    <t>PRESTON WYNNE</t>
  </si>
  <si>
    <t>Pumpsaint</t>
  </si>
  <si>
    <t>RHYDLEWIS</t>
  </si>
  <si>
    <t>ST JULIANS</t>
  </si>
  <si>
    <t>ST WEONARDS</t>
  </si>
  <si>
    <t>Stanford Bishop</t>
  </si>
  <si>
    <t>Stretton Grandison</t>
  </si>
  <si>
    <t>Upton Bishop (Birtle)</t>
  </si>
  <si>
    <t>UZMASTON</t>
  </si>
  <si>
    <t>WESTON BEGGARD</t>
  </si>
  <si>
    <t>WHITFORD</t>
  </si>
  <si>
    <t>WICK</t>
  </si>
  <si>
    <t>CARDIFF RHYDLAFAR (NR ST FAGANS)</t>
  </si>
  <si>
    <t>COWBRIDGE</t>
  </si>
  <si>
    <t>Leonminster (Worcester)</t>
  </si>
  <si>
    <t>DCWW/2018/001</t>
  </si>
  <si>
    <t xml:space="preserve">WASTE WATER SLUDGE HAULAGE CONTRACT </t>
  </si>
  <si>
    <t>Cake to land Wales  (Cake at 25% TDS)</t>
  </si>
  <si>
    <t>50000 TDS</t>
  </si>
  <si>
    <t>5+3</t>
  </si>
  <si>
    <t>Additional tankering to support in house tanker fleet, all of Wales, contract extended for 12 months while retender is undertaken.
There are seven different service providers working within six geographical lots.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</si>
  <si>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 xml:space="preserve">Haulage of roll on roll off skips in South Wales to AAD sites.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
</t>
  </si>
  <si>
    <t>Haulage of farmland (Haulage only contract).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</si>
  <si>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Abbeydore</t>
  </si>
  <si>
    <t>Abergorlech</t>
  </si>
  <si>
    <t>ABERGYNOLWYN</t>
  </si>
  <si>
    <t>ABERLLEFENNI</t>
  </si>
  <si>
    <t>Bettws GG</t>
  </si>
  <si>
    <t>Bronaber</t>
  </si>
  <si>
    <t>Cae Rhos WwTW Brynteg Anglesey</t>
  </si>
  <si>
    <t>Cantref Houses</t>
  </si>
  <si>
    <t>CLYRO</t>
  </si>
  <si>
    <t>Cwmdu</t>
  </si>
  <si>
    <t>CYFFYLLIOG</t>
  </si>
  <si>
    <t>Even Jobb</t>
  </si>
  <si>
    <t>Fourcrosses Glanyr Afon</t>
  </si>
  <si>
    <t>GLANGRWYNEY</t>
  </si>
  <si>
    <t>Llan - Llanbrynmair</t>
  </si>
  <si>
    <t>Llanarmon yn Ial</t>
  </si>
  <si>
    <t>Llancloudy</t>
  </si>
  <si>
    <t>Llanfihangel Nant Bryn</t>
  </si>
  <si>
    <t>Llanfynydd</t>
  </si>
  <si>
    <t>Llanishen</t>
  </si>
  <si>
    <t>LLANRHIDIAN</t>
  </si>
  <si>
    <t>Llidiart Annie</t>
  </si>
  <si>
    <t>Longtown</t>
  </si>
  <si>
    <t>Maes Hwylfa Llanrhaeadr</t>
  </si>
  <si>
    <t>NANNERCH</t>
  </si>
  <si>
    <t>Newport</t>
  </si>
  <si>
    <t>PANDY'R CAPEL</t>
  </si>
  <si>
    <t>Peniel</t>
  </si>
  <si>
    <t>PENRHOS (W OF PWLLHELI)</t>
  </si>
  <si>
    <t>PENTREFELIN DWYFOR</t>
  </si>
  <si>
    <t>Pipe &amp; Lyde</t>
  </si>
  <si>
    <t>Pwllglas</t>
  </si>
  <si>
    <t>Rhosfawr</t>
  </si>
  <si>
    <t>Rhydymwyn</t>
  </si>
  <si>
    <t>ST NICHOLAS (NR BOLVILSTON)</t>
  </si>
  <si>
    <t>Talsarn</t>
  </si>
  <si>
    <t>Tan Lan</t>
  </si>
  <si>
    <t>Tanygroes STW</t>
  </si>
  <si>
    <t>TRELLECH (N OF CHEPSTOW)</t>
  </si>
  <si>
    <t>TWYNLLANAN</t>
  </si>
  <si>
    <t>CREIGIAU</t>
  </si>
  <si>
    <t>West Aberthaw</t>
  </si>
  <si>
    <t>2019-20</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</si>
  <si>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2019/20          115                    461            28         
2018/19          105                    512            28
Net Change    +10                     -51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t>
  </si>
  <si>
    <t>30000 TDS</t>
  </si>
  <si>
    <r>
      <rPr>
        <sz val="11"/>
        <rFont val="Arial"/>
        <family val="2"/>
      </rPr>
      <t xml:space="preserve">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
    </r>
    <r>
      <rPr>
        <u/>
        <sz val="11"/>
        <color theme="10"/>
        <rFont val="Arial"/>
        <family val="2"/>
      </rPr>
      <t xml:space="preserve">
</t>
    </r>
    <r>
      <rPr>
        <sz val="11"/>
        <rFont val="Arial"/>
        <family val="2"/>
      </rPr>
      <t>The information has been fully assured to level 3. A letter of assurance has been provided by our technical auditor, Jacobs. Further information of our assurance activites can be found on page 17 of our</t>
    </r>
    <r>
      <rPr>
        <u/>
        <sz val="11"/>
        <color theme="10"/>
        <rFont val="Arial"/>
        <family val="2"/>
      </rPr>
      <t xml:space="preserve"> 2019/20 Data Assurance Summary.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</si>
</sst>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sz val="11"/>
      <color theme="1"/>
      <name val="Calibri"/>
      <family val="2"/>
    </font>
    <font>
      <u/>
      <sz val="11"/>
      <color theme="10"/>
      <name val="Arial"/>
      <family val="2"/>
    </font>
    <font>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style="thin">
        <color rgb="FF857362"/>
      </top>
      <bottom/>
      <diagonal/>
    </border>
    <border>
      <left style="thin">
        <color rgb="FF857362"/>
      </left>
      <right style="thin">
        <color rgb="FF857362"/>
      </right>
      <top/>
      <bottom style="thin">
        <color rgb="FF857362"/>
      </bottom>
      <diagonal/>
    </border>
  </borders>
  <cellStyleXfs count="8">
    <xf numFmtId="0" fontId="0" fillId="0" borderId="0"/>
    <xf numFmtId="0" fontId="3" fillId="0" borderId="0"/>
    <xf numFmtId="9" fontId="3" fillId="0" borderId="0" applyFont="0" applyFill="0" applyBorder="0" applyAlignment="0" applyProtection="0"/>
    <xf numFmtId="0" fontId="25" fillId="0" borderId="0" applyNumberFormat="0" applyFill="0" applyBorder="0" applyAlignment="0" applyProtection="0"/>
    <xf numFmtId="0" fontId="2" fillId="0" borderId="0"/>
    <xf numFmtId="9" fontId="3" fillId="0" borderId="0" applyFont="0" applyFill="0" applyBorder="0" applyAlignment="0" applyProtection="0"/>
    <xf numFmtId="0" fontId="25" fillId="0" borderId="0" applyNumberFormat="0" applyFill="0" applyBorder="0" applyAlignment="0" applyProtection="0"/>
    <xf numFmtId="0" fontId="1" fillId="0" borderId="0"/>
  </cellStyleXfs>
  <cellXfs count="137">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4" fillId="0" borderId="0" xfId="0" applyFont="1"/>
    <xf numFmtId="0" fontId="0" fillId="0" borderId="1" xfId="0" applyFont="1" applyFill="1" applyBorder="1" applyAlignment="1">
      <alignment vertical="center" wrapText="1"/>
    </xf>
    <xf numFmtId="0" fontId="0" fillId="2" borderId="1" xfId="0" applyFill="1" applyBorder="1"/>
    <xf numFmtId="0" fontId="11" fillId="0" borderId="0" xfId="0" applyFont="1"/>
    <xf numFmtId="0" fontId="0" fillId="2" borderId="1" xfId="0" applyFill="1" applyBorder="1" applyAlignment="1">
      <alignment wrapText="1"/>
    </xf>
    <xf numFmtId="0" fontId="12" fillId="3" borderId="5" xfId="1" applyFont="1" applyFill="1" applyBorder="1" applyAlignment="1">
      <alignment horizontal="center" vertical="center" wrapText="1"/>
    </xf>
    <xf numFmtId="0" fontId="14" fillId="4" borderId="0" xfId="1" applyFont="1" applyFill="1" applyBorder="1" applyAlignment="1">
      <alignment vertical="center"/>
    </xf>
    <xf numFmtId="0" fontId="13" fillId="0" borderId="1" xfId="1" applyFont="1" applyBorder="1" applyAlignment="1">
      <alignment vertical="center" wrapText="1"/>
    </xf>
    <xf numFmtId="0" fontId="0" fillId="0" borderId="0" xfId="0" applyBorder="1"/>
    <xf numFmtId="0" fontId="15" fillId="5" borderId="4" xfId="1" applyFont="1" applyFill="1" applyBorder="1" applyAlignment="1">
      <alignment vertical="center"/>
    </xf>
    <xf numFmtId="0" fontId="12" fillId="3" borderId="8"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6" fillId="3" borderId="11" xfId="1" applyFont="1" applyFill="1" applyBorder="1" applyAlignment="1">
      <alignment vertical="center"/>
    </xf>
    <xf numFmtId="0" fontId="5" fillId="4" borderId="0" xfId="1" applyFont="1" applyFill="1" applyBorder="1" applyAlignment="1">
      <alignment vertical="center"/>
    </xf>
    <xf numFmtId="0" fontId="16" fillId="3" borderId="12" xfId="1" applyFont="1" applyFill="1" applyBorder="1" applyAlignment="1">
      <alignment vertical="center" wrapText="1"/>
    </xf>
    <xf numFmtId="0" fontId="16" fillId="3" borderId="13" xfId="1" applyFont="1" applyFill="1" applyBorder="1" applyAlignment="1">
      <alignment vertical="center" wrapText="1"/>
    </xf>
    <xf numFmtId="0" fontId="16" fillId="3" borderId="14" xfId="1" applyFont="1" applyFill="1" applyBorder="1" applyAlignment="1">
      <alignment vertical="center" wrapText="1"/>
    </xf>
    <xf numFmtId="0" fontId="16" fillId="3" borderId="11" xfId="1" applyFont="1" applyFill="1" applyBorder="1" applyAlignment="1">
      <alignment vertical="center" wrapText="1"/>
    </xf>
    <xf numFmtId="0" fontId="15" fillId="5" borderId="3" xfId="1" applyFont="1" applyFill="1" applyBorder="1" applyAlignment="1">
      <alignment vertical="center"/>
    </xf>
    <xf numFmtId="0" fontId="13" fillId="2" borderId="1" xfId="1" applyFont="1" applyFill="1" applyBorder="1" applyAlignment="1">
      <alignment vertical="center" wrapText="1"/>
    </xf>
    <xf numFmtId="0" fontId="14" fillId="0" borderId="0" xfId="1" applyFont="1" applyFill="1" applyBorder="1" applyAlignment="1">
      <alignment vertical="center"/>
    </xf>
    <xf numFmtId="0" fontId="0" fillId="0" borderId="0" xfId="0" applyAlignment="1"/>
    <xf numFmtId="0" fontId="8" fillId="4" borderId="0" xfId="1" applyFont="1" applyFill="1" applyBorder="1" applyAlignment="1">
      <alignment vertical="center"/>
    </xf>
    <xf numFmtId="0" fontId="18" fillId="0" borderId="0" xfId="0" applyFont="1"/>
    <xf numFmtId="0" fontId="19" fillId="0" borderId="0" xfId="0" applyFont="1"/>
    <xf numFmtId="0" fontId="18" fillId="0" borderId="0" xfId="0" applyFont="1" applyAlignment="1">
      <alignment wrapText="1"/>
    </xf>
    <xf numFmtId="0" fontId="18" fillId="0" borderId="0" xfId="0" applyFont="1" applyFill="1" applyBorder="1"/>
    <xf numFmtId="0" fontId="21" fillId="0" borderId="0" xfId="0" applyFont="1" applyFill="1" applyBorder="1" applyAlignment="1">
      <alignment vertical="center"/>
    </xf>
    <xf numFmtId="0" fontId="18" fillId="0" borderId="18" xfId="1" applyFont="1" applyFill="1" applyBorder="1" applyAlignment="1">
      <alignment vertical="center" wrapText="1"/>
    </xf>
    <xf numFmtId="0" fontId="18" fillId="0" borderId="19" xfId="1" applyFont="1" applyFill="1" applyBorder="1" applyAlignment="1">
      <alignment vertical="center" wrapText="1"/>
    </xf>
    <xf numFmtId="0" fontId="18" fillId="0" borderId="20" xfId="1" applyFont="1" applyFill="1" applyBorder="1" applyAlignment="1">
      <alignment vertical="center" wrapText="1"/>
    </xf>
    <xf numFmtId="0" fontId="18" fillId="0" borderId="21" xfId="1" applyFont="1" applyFill="1" applyBorder="1" applyAlignment="1">
      <alignment vertical="center" wrapText="1"/>
    </xf>
    <xf numFmtId="0" fontId="18" fillId="0" borderId="22" xfId="1" applyFont="1" applyFill="1" applyBorder="1" applyAlignment="1">
      <alignment vertical="center" wrapText="1"/>
    </xf>
    <xf numFmtId="0" fontId="18" fillId="0" borderId="23" xfId="1" applyFont="1" applyFill="1" applyBorder="1" applyAlignment="1">
      <alignment vertical="center" wrapText="1"/>
    </xf>
    <xf numFmtId="0" fontId="18" fillId="0" borderId="4" xfId="1" applyFont="1" applyFill="1" applyBorder="1" applyAlignment="1">
      <alignment vertical="center" wrapText="1"/>
    </xf>
    <xf numFmtId="0" fontId="18" fillId="0" borderId="27" xfId="1" applyFont="1" applyFill="1" applyBorder="1" applyAlignment="1">
      <alignment vertical="center" wrapText="1"/>
    </xf>
    <xf numFmtId="0" fontId="20" fillId="3" borderId="3" xfId="1" applyFont="1" applyFill="1" applyBorder="1" applyAlignment="1">
      <alignment horizontal="left" vertical="center" wrapText="1"/>
    </xf>
    <xf numFmtId="0" fontId="0" fillId="0" borderId="0" xfId="0" applyAlignment="1">
      <alignment horizontal="right"/>
    </xf>
    <xf numFmtId="0" fontId="20" fillId="3" borderId="2" xfId="1" applyFont="1" applyFill="1" applyBorder="1" applyAlignment="1">
      <alignment horizontal="left" vertical="center"/>
    </xf>
    <xf numFmtId="0" fontId="22" fillId="0" borderId="1" xfId="0" applyFont="1" applyBorder="1" applyAlignment="1">
      <alignment wrapText="1"/>
    </xf>
    <xf numFmtId="0" fontId="20" fillId="3" borderId="32" xfId="1" applyFont="1" applyFill="1" applyBorder="1" applyAlignment="1">
      <alignment vertical="center"/>
    </xf>
    <xf numFmtId="0" fontId="20" fillId="3" borderId="32" xfId="1" applyFont="1" applyFill="1" applyBorder="1" applyAlignment="1">
      <alignment horizontal="center" vertical="center"/>
    </xf>
    <xf numFmtId="0" fontId="18" fillId="0" borderId="0" xfId="0" applyFont="1" applyAlignment="1">
      <alignment horizontal="center"/>
    </xf>
    <xf numFmtId="0" fontId="20" fillId="3" borderId="39" xfId="1" applyFont="1" applyFill="1" applyBorder="1" applyAlignment="1">
      <alignment horizontal="center" vertical="center"/>
    </xf>
    <xf numFmtId="0" fontId="20" fillId="0" borderId="0" xfId="1" applyFont="1" applyFill="1" applyBorder="1" applyAlignment="1">
      <alignment horizontal="left" vertical="center"/>
    </xf>
    <xf numFmtId="0" fontId="12" fillId="3" borderId="40" xfId="1" applyFont="1" applyFill="1" applyBorder="1" applyAlignment="1">
      <alignment horizontal="center" vertical="center" wrapText="1"/>
    </xf>
    <xf numFmtId="0" fontId="0" fillId="0" borderId="0" xfId="0" applyBorder="1" applyAlignment="1">
      <alignment horizontal="center" vertical="center"/>
    </xf>
    <xf numFmtId="0" fontId="13"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13" fillId="2" borderId="1" xfId="1" applyFont="1" applyFill="1" applyBorder="1" applyAlignment="1">
      <alignment horizontal="center" vertical="center" wrapText="1"/>
    </xf>
    <xf numFmtId="2" fontId="15" fillId="5" borderId="4" xfId="1" applyNumberFormat="1" applyFont="1" applyFill="1" applyBorder="1" applyAlignment="1">
      <alignment vertical="center"/>
    </xf>
    <xf numFmtId="0" fontId="0" fillId="5" borderId="15" xfId="1" applyFont="1" applyFill="1" applyBorder="1" applyAlignment="1">
      <alignment vertical="center"/>
    </xf>
    <xf numFmtId="0" fontId="13" fillId="0" borderId="1" xfId="1" applyFont="1" applyFill="1" applyBorder="1" applyAlignment="1">
      <alignment horizontal="center" vertical="center" wrapText="1"/>
    </xf>
    <xf numFmtId="0" fontId="13" fillId="0" borderId="1" xfId="1" applyFont="1" applyFill="1" applyBorder="1" applyAlignment="1">
      <alignment vertical="center" wrapText="1"/>
    </xf>
    <xf numFmtId="0" fontId="15" fillId="5" borderId="4" xfId="1" applyFont="1" applyFill="1" applyBorder="1" applyAlignment="1">
      <alignment vertical="center" wrapText="1"/>
    </xf>
    <xf numFmtId="10" fontId="15" fillId="6" borderId="4" xfId="1" applyNumberFormat="1" applyFont="1" applyFill="1" applyBorder="1" applyAlignment="1">
      <alignment vertical="center"/>
    </xf>
    <xf numFmtId="0" fontId="0" fillId="0" borderId="0" xfId="0" applyFill="1" applyBorder="1"/>
    <xf numFmtId="0" fontId="12" fillId="0" borderId="8" xfId="1" applyFont="1" applyFill="1" applyBorder="1" applyAlignment="1">
      <alignment horizontal="center" vertical="center" wrapText="1"/>
    </xf>
    <xf numFmtId="0" fontId="0" fillId="0" borderId="0" xfId="0" applyFill="1"/>
    <xf numFmtId="0" fontId="0" fillId="0" borderId="1" xfId="0" applyFill="1" applyBorder="1"/>
    <xf numFmtId="1" fontId="0" fillId="0" borderId="0" xfId="0" applyNumberFormat="1" applyFill="1"/>
    <xf numFmtId="1" fontId="13" fillId="0" borderId="1" xfId="1" applyNumberFormat="1" applyFont="1" applyFill="1" applyBorder="1" applyAlignment="1">
      <alignment vertical="center" wrapText="1"/>
    </xf>
    <xf numFmtId="1" fontId="0" fillId="0" borderId="0" xfId="0" applyNumberFormat="1" applyFill="1" applyBorder="1"/>
    <xf numFmtId="0" fontId="3" fillId="5" borderId="17" xfId="1" applyFont="1" applyFill="1" applyBorder="1" applyAlignment="1">
      <alignment vertical="center" wrapText="1"/>
    </xf>
    <xf numFmtId="0" fontId="0" fillId="5" borderId="16" xfId="1" applyFont="1" applyFill="1" applyBorder="1" applyAlignment="1">
      <alignment vertical="center"/>
    </xf>
    <xf numFmtId="1" fontId="15" fillId="5" borderId="4" xfId="1" applyNumberFormat="1" applyFont="1" applyFill="1" applyBorder="1" applyAlignment="1">
      <alignment vertical="center"/>
    </xf>
    <xf numFmtId="10" fontId="15" fillId="5" borderId="4" xfId="2" applyNumberFormat="1" applyFont="1" applyFill="1" applyBorder="1" applyAlignment="1">
      <alignment vertical="center"/>
    </xf>
    <xf numFmtId="0" fontId="25" fillId="5" borderId="16" xfId="3" applyFill="1" applyBorder="1" applyAlignment="1">
      <alignment vertical="center"/>
    </xf>
    <xf numFmtId="17" fontId="15" fillId="5" borderId="46" xfId="1" applyNumberFormat="1" applyFont="1" applyFill="1" applyBorder="1" applyAlignment="1">
      <alignment vertical="center"/>
    </xf>
    <xf numFmtId="17" fontId="15" fillId="5" borderId="1" xfId="1" applyNumberFormat="1" applyFont="1" applyFill="1" applyBorder="1" applyAlignment="1">
      <alignment vertical="center"/>
    </xf>
    <xf numFmtId="17" fontId="15" fillId="5" borderId="47" xfId="1" applyNumberFormat="1" applyFont="1" applyFill="1" applyBorder="1" applyAlignment="1">
      <alignment vertical="center"/>
    </xf>
    <xf numFmtId="0" fontId="15" fillId="5" borderId="4" xfId="1" applyFont="1" applyFill="1" applyBorder="1" applyAlignment="1">
      <alignment vertical="center"/>
    </xf>
    <xf numFmtId="0" fontId="0" fillId="0" borderId="0" xfId="0"/>
    <xf numFmtId="0" fontId="0" fillId="0" borderId="0" xfId="0" applyBorder="1"/>
    <xf numFmtId="0" fontId="15" fillId="5" borderId="4" xfId="1" applyFont="1" applyFill="1" applyBorder="1" applyAlignment="1">
      <alignment vertical="center"/>
    </xf>
    <xf numFmtId="2" fontId="15" fillId="5" borderId="4" xfId="1" applyNumberFormat="1" applyFont="1" applyFill="1" applyBorder="1" applyAlignment="1">
      <alignment vertical="center"/>
    </xf>
    <xf numFmtId="0" fontId="15" fillId="5" borderId="4" xfId="1" applyFont="1" applyFill="1" applyBorder="1" applyAlignment="1">
      <alignment vertical="center" wrapText="1"/>
    </xf>
    <xf numFmtId="10" fontId="15" fillId="6" borderId="4" xfId="1" applyNumberFormat="1" applyFont="1" applyFill="1" applyBorder="1" applyAlignment="1">
      <alignment vertical="center"/>
    </xf>
    <xf numFmtId="1" fontId="15" fillId="5" borderId="4" xfId="1" applyNumberFormat="1" applyFont="1" applyFill="1" applyBorder="1" applyAlignment="1">
      <alignment vertical="center"/>
    </xf>
    <xf numFmtId="0" fontId="0" fillId="6" borderId="4" xfId="0" applyFill="1" applyBorder="1" applyAlignment="1">
      <alignment vertical="top" wrapText="1"/>
    </xf>
    <xf numFmtId="0" fontId="25" fillId="0" borderId="0" xfId="3"/>
    <xf numFmtId="0" fontId="25" fillId="5" borderId="3" xfId="3" applyFill="1" applyBorder="1" applyAlignment="1">
      <alignment vertical="center" wrapText="1"/>
    </xf>
    <xf numFmtId="0" fontId="15" fillId="5" borderId="30" xfId="1" applyFont="1" applyFill="1" applyBorder="1" applyAlignment="1">
      <alignment vertical="center" wrapText="1"/>
    </xf>
    <xf numFmtId="0" fontId="15" fillId="5" borderId="46" xfId="1" applyFont="1" applyFill="1" applyBorder="1" applyAlignment="1">
      <alignment vertical="center"/>
    </xf>
    <xf numFmtId="0" fontId="15" fillId="5" borderId="47" xfId="1" applyFont="1" applyFill="1" applyBorder="1" applyAlignment="1">
      <alignment vertical="center"/>
    </xf>
    <xf numFmtId="0" fontId="15" fillId="5" borderId="1" xfId="1" applyFont="1" applyFill="1" applyBorder="1" applyAlignment="1">
      <alignment vertical="center"/>
    </xf>
    <xf numFmtId="0" fontId="26" fillId="6" borderId="1" xfId="0" applyFont="1" applyFill="1" applyBorder="1" applyAlignment="1">
      <alignment vertical="center"/>
    </xf>
    <xf numFmtId="0" fontId="0" fillId="0" borderId="0" xfId="0" applyAlignment="1">
      <alignment horizontal="center"/>
    </xf>
    <xf numFmtId="0" fontId="15" fillId="5" borderId="41" xfId="1" applyFont="1" applyFill="1" applyBorder="1" applyAlignment="1">
      <alignment horizontal="left" vertical="center" wrapText="1"/>
    </xf>
    <xf numFmtId="0" fontId="15" fillId="5" borderId="42" xfId="1" applyFont="1" applyFill="1" applyBorder="1" applyAlignment="1">
      <alignment horizontal="left" vertical="center" wrapText="1"/>
    </xf>
    <xf numFmtId="0" fontId="15" fillId="5" borderId="30" xfId="1" applyFont="1" applyFill="1" applyBorder="1" applyAlignment="1">
      <alignment horizontal="left" vertical="center" wrapText="1"/>
    </xf>
    <xf numFmtId="0" fontId="12" fillId="3" borderId="28" xfId="1" applyFont="1" applyFill="1" applyBorder="1" applyAlignment="1">
      <alignment horizontal="center" vertical="center"/>
    </xf>
    <xf numFmtId="0" fontId="12" fillId="3" borderId="31" xfId="1" applyFont="1" applyFill="1" applyBorder="1" applyAlignment="1">
      <alignment horizontal="center" vertical="center"/>
    </xf>
    <xf numFmtId="0" fontId="12" fillId="3" borderId="29"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7" xfId="1" applyFont="1" applyFill="1" applyBorder="1" applyAlignment="1">
      <alignment horizontal="center" vertical="center"/>
    </xf>
    <xf numFmtId="0" fontId="17" fillId="4" borderId="0" xfId="1" applyFont="1" applyFill="1" applyBorder="1" applyAlignment="1">
      <alignment horizontal="left" vertical="center" wrapText="1"/>
    </xf>
    <xf numFmtId="0" fontId="0" fillId="5" borderId="43" xfId="1" applyFont="1" applyFill="1" applyBorder="1" applyAlignment="1">
      <alignment horizontal="left" vertical="center" wrapText="1"/>
    </xf>
    <xf numFmtId="0" fontId="3" fillId="5" borderId="44" xfId="1" applyFont="1" applyFill="1" applyBorder="1" applyAlignment="1">
      <alignment horizontal="left" vertical="center" wrapText="1"/>
    </xf>
    <xf numFmtId="0" fontId="0" fillId="5" borderId="41" xfId="1" applyFont="1" applyFill="1" applyBorder="1" applyAlignment="1">
      <alignment horizontal="left" vertical="center" wrapText="1"/>
    </xf>
    <xf numFmtId="0" fontId="3" fillId="5" borderId="42" xfId="1" applyFont="1" applyFill="1" applyBorder="1" applyAlignment="1">
      <alignment horizontal="left" vertical="center" wrapText="1"/>
    </xf>
    <xf numFmtId="0" fontId="3" fillId="5" borderId="30" xfId="1" applyFont="1" applyFill="1" applyBorder="1" applyAlignment="1">
      <alignment horizontal="left" vertical="center" wrapText="1"/>
    </xf>
    <xf numFmtId="0" fontId="12" fillId="3" borderId="2"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8" fillId="4" borderId="0" xfId="1" applyFont="1" applyFill="1" applyBorder="1" applyAlignment="1">
      <alignment horizontal="left" vertical="center" wrapText="1"/>
    </xf>
    <xf numFmtId="0" fontId="3" fillId="5" borderId="43" xfId="1" applyFont="1" applyFill="1" applyBorder="1" applyAlignment="1">
      <alignment horizontal="left" vertical="center" wrapText="1"/>
    </xf>
    <xf numFmtId="0" fontId="3" fillId="5" borderId="45" xfId="1" applyFont="1" applyFill="1" applyBorder="1" applyAlignment="1">
      <alignment horizontal="left" vertical="center" wrapText="1"/>
    </xf>
    <xf numFmtId="0" fontId="20" fillId="3" borderId="36" xfId="1" applyFont="1" applyFill="1" applyBorder="1" applyAlignment="1">
      <alignment horizontal="center" vertical="center"/>
    </xf>
    <xf numFmtId="0" fontId="20" fillId="3" borderId="37" xfId="1" applyFont="1" applyFill="1" applyBorder="1" applyAlignment="1">
      <alignment horizontal="center" vertical="center"/>
    </xf>
    <xf numFmtId="0" fontId="20" fillId="3" borderId="38" xfId="1" applyFont="1" applyFill="1" applyBorder="1" applyAlignment="1">
      <alignment horizontal="center" vertical="center"/>
    </xf>
    <xf numFmtId="0" fontId="20" fillId="3" borderId="33" xfId="1" applyFont="1" applyFill="1" applyBorder="1" applyAlignment="1">
      <alignment horizontal="center" vertical="center"/>
    </xf>
    <xf numFmtId="0" fontId="20" fillId="3" borderId="34" xfId="1" applyFont="1" applyFill="1" applyBorder="1" applyAlignment="1">
      <alignment horizontal="center" vertical="center"/>
    </xf>
    <xf numFmtId="0" fontId="20" fillId="3" borderId="35"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20" fillId="3" borderId="28" xfId="1" applyFont="1" applyFill="1" applyBorder="1" applyAlignment="1">
      <alignment horizontal="left" vertical="center"/>
    </xf>
    <xf numFmtId="0" fontId="20" fillId="3" borderId="29" xfId="1" applyFont="1" applyFill="1" applyBorder="1" applyAlignment="1">
      <alignment horizontal="left" vertical="center"/>
    </xf>
    <xf numFmtId="0" fontId="18" fillId="0" borderId="24"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20" fillId="3" borderId="2" xfId="1" applyFont="1" applyFill="1" applyBorder="1" applyAlignment="1">
      <alignment horizontal="left" vertical="center"/>
    </xf>
    <xf numFmtId="0" fontId="20" fillId="3" borderId="7" xfId="1" applyFont="1" applyFill="1" applyBorder="1" applyAlignment="1">
      <alignment horizontal="left" vertical="center"/>
    </xf>
    <xf numFmtId="0" fontId="20" fillId="3" borderId="11" xfId="1" applyFont="1" applyFill="1" applyBorder="1" applyAlignment="1">
      <alignment horizontal="left" vertical="center"/>
    </xf>
    <xf numFmtId="0" fontId="20" fillId="3" borderId="26" xfId="1" applyFont="1" applyFill="1" applyBorder="1" applyAlignment="1">
      <alignment horizontal="left" vertical="center"/>
    </xf>
  </cellXfs>
  <cellStyles count="8">
    <cellStyle name="Hyperlink" xfId="3" builtinId="8"/>
    <cellStyle name="Hyperlink 2" xfId="6" xr:uid="{00000000-0005-0000-0000-000001000000}"/>
    <cellStyle name="Normal" xfId="0" builtinId="0"/>
    <cellStyle name="Normal 2" xfId="4" xr:uid="{00000000-0005-0000-0000-000003000000}"/>
    <cellStyle name="Normal 3" xfId="1" xr:uid="{00000000-0005-0000-0000-000004000000}"/>
    <cellStyle name="Normal 4" xfId="7" xr:uid="{DD4F35CB-5AC0-4140-AAF0-1D24386D1768}"/>
    <cellStyle name="Percent" xfId="2" builtinId="5"/>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ww-vs-fp\home\t006034\Desktop\OFWAT%20Sludge%20Market\Final%20OFWAT%20WwTW%20sludge%20200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 &lt;2000 PE"/>
      <sheetName val="Sheet6"/>
      <sheetName val="Works &gt; 2000 PE"/>
      <sheetName val="Works Tankered to Inlets"/>
      <sheetName val="WwTW Type"/>
    </sheetNames>
    <sheetDataSet>
      <sheetData sheetId="0">
        <row r="1">
          <cell r="B1" t="str">
            <v>Name</v>
          </cell>
          <cell r="C1" t="str">
            <v>Lat</v>
          </cell>
          <cell r="D1" t="str">
            <v>Lon</v>
          </cell>
          <cell r="E1" t="str">
            <v>PE</v>
          </cell>
          <cell r="F1" t="str">
            <v>Liquid TDS Exported</v>
          </cell>
          <cell r="G1" t="str">
            <v>Liquid TDS Old Ref</v>
          </cell>
          <cell r="H1" t="str">
            <v>Liquid TDS Imported</v>
          </cell>
          <cell r="I1" t="str">
            <v>Sewer Exported</v>
          </cell>
          <cell r="J1" t="str">
            <v>Sewer Imported</v>
          </cell>
          <cell r="K1" t="str">
            <v>Cake Exports</v>
          </cell>
          <cell r="L1" t="str">
            <v>Cake Imported</v>
          </cell>
          <cell r="M1" t="str">
            <v>Cake to land</v>
          </cell>
          <cell r="N1" t="str">
            <v>Total TDS</v>
          </cell>
          <cell r="O1" t="str">
            <v>Old Definition</v>
          </cell>
          <cell r="P1" t="str">
            <v>New Definition</v>
          </cell>
        </row>
        <row r="2">
          <cell r="B2" t="str">
            <v>Llidiart y Parc</v>
          </cell>
          <cell r="C2">
            <v>52.978839874267578</v>
          </cell>
          <cell r="D2">
            <v>-3.3186795711517334</v>
          </cell>
          <cell r="E2">
            <v>6.5</v>
          </cell>
          <cell r="F2">
            <v>0.2178708</v>
          </cell>
          <cell r="N2">
            <v>0.2178708</v>
          </cell>
          <cell r="O2" t="str">
            <v>Primary</v>
          </cell>
        </row>
        <row r="3">
          <cell r="B3" t="str">
            <v>ABENBURY</v>
          </cell>
          <cell r="C3">
            <v>53.028995513916016</v>
          </cell>
          <cell r="D3">
            <v>-2.9462697505950928</v>
          </cell>
          <cell r="E3">
            <v>8.712980363025153</v>
          </cell>
          <cell r="F3">
            <v>7.2414400000000004E-2</v>
          </cell>
          <cell r="N3">
            <v>7.2414400000000004E-2</v>
          </cell>
          <cell r="O3" t="str">
            <v>Primary</v>
          </cell>
        </row>
        <row r="4">
          <cell r="B4" t="str">
            <v>GARNEDDWEN</v>
          </cell>
          <cell r="C4">
            <v>52.662250518798828</v>
          </cell>
          <cell r="D4">
            <v>-3.8276140689849854</v>
          </cell>
          <cell r="E4">
            <v>10</v>
          </cell>
          <cell r="F4">
            <v>2.5515199999999998E-2</v>
          </cell>
          <cell r="N4">
            <v>2.5515199999999998E-2</v>
          </cell>
          <cell r="O4" t="str">
            <v>Sec - Bio Filters - Ofwat def</v>
          </cell>
        </row>
        <row r="5">
          <cell r="B5" t="str">
            <v>Garway (No.3 Fairve)</v>
          </cell>
          <cell r="C5">
            <v>51.899921417236328</v>
          </cell>
          <cell r="D5">
            <v>-2.7829492092132568</v>
          </cell>
          <cell r="E5">
            <v>10.83333333333333</v>
          </cell>
          <cell r="F5">
            <v>0.77475120000000008</v>
          </cell>
          <cell r="N5">
            <v>0.77475120000000008</v>
          </cell>
          <cell r="O5" t="str">
            <v>Sec-Act Sludge - Ofwat Def</v>
          </cell>
        </row>
        <row r="6">
          <cell r="B6" t="str">
            <v>PWLLHELI RIVERSIDE</v>
          </cell>
          <cell r="C6">
            <v>52.882377624511719</v>
          </cell>
          <cell r="D6">
            <v>-4.4352216720581055</v>
          </cell>
          <cell r="E6">
            <v>12</v>
          </cell>
          <cell r="F6">
            <v>0.12230340000000001</v>
          </cell>
          <cell r="N6">
            <v>0.12230340000000001</v>
          </cell>
          <cell r="O6" t="str">
            <v>Sec - Bio Filters - Ofwat def</v>
          </cell>
        </row>
        <row r="7">
          <cell r="B7" t="str">
            <v>Cray</v>
          </cell>
          <cell r="C7">
            <v>51.874122619628906</v>
          </cell>
          <cell r="D7">
            <v>-3.6267738342285156</v>
          </cell>
          <cell r="E7">
            <v>12.348434453357342</v>
          </cell>
          <cell r="F7">
            <v>8.0563200000000001E-2</v>
          </cell>
          <cell r="N7">
            <v>8.0563200000000001E-2</v>
          </cell>
          <cell r="O7" t="str">
            <v>Sec - Bio Filters - Ofwat def</v>
          </cell>
        </row>
        <row r="8">
          <cell r="B8" t="str">
            <v>Fourcrosses Glanyr Afon</v>
          </cell>
          <cell r="C8">
            <v>52.974861145019531</v>
          </cell>
          <cell r="D8">
            <v>-3.4400990009307861</v>
          </cell>
          <cell r="E8">
            <v>13</v>
          </cell>
          <cell r="F8">
            <v>0.68348500000000001</v>
          </cell>
          <cell r="N8">
            <v>0.68348500000000001</v>
          </cell>
          <cell r="O8" t="str">
            <v>Primary</v>
          </cell>
        </row>
        <row r="9">
          <cell r="B9" t="str">
            <v>Upton Bishop (Birtle)</v>
          </cell>
          <cell r="C9">
            <v>51.940006256103516</v>
          </cell>
          <cell r="D9">
            <v>-2.5151653289794922</v>
          </cell>
          <cell r="E9">
            <v>13</v>
          </cell>
          <cell r="F9">
            <v>0.32166020000000001</v>
          </cell>
          <cell r="N9">
            <v>0.32166020000000001</v>
          </cell>
          <cell r="O9" t="str">
            <v>Primary</v>
          </cell>
        </row>
        <row r="10">
          <cell r="B10" t="str">
            <v>Glanrafon</v>
          </cell>
          <cell r="C10">
            <v>52.275852203369141</v>
          </cell>
          <cell r="D10">
            <v>-3.561596155166626</v>
          </cell>
          <cell r="E10">
            <v>14.931208345756986</v>
          </cell>
          <cell r="F10">
            <v>0.49068519999999999</v>
          </cell>
          <cell r="N10">
            <v>0.49068519999999999</v>
          </cell>
          <cell r="O10" t="str">
            <v>Primary</v>
          </cell>
        </row>
        <row r="11">
          <cell r="B11" t="str">
            <v>Dorstone (Oakland PL)</v>
          </cell>
          <cell r="C11">
            <v>52.069061279296875</v>
          </cell>
          <cell r="D11">
            <v>-2.9959664344787598</v>
          </cell>
          <cell r="E11">
            <v>16</v>
          </cell>
          <cell r="F11">
            <v>4.42076E-2</v>
          </cell>
          <cell r="N11">
            <v>4.42076E-2</v>
          </cell>
          <cell r="O11" t="str">
            <v>Sec-Act Sludge - Ofwat Def</v>
          </cell>
        </row>
        <row r="12">
          <cell r="B12" t="str">
            <v>Peniel</v>
          </cell>
          <cell r="C12">
            <v>53.154552459716797</v>
          </cell>
          <cell r="D12">
            <v>-3.4500448703765869</v>
          </cell>
          <cell r="E12">
            <v>16</v>
          </cell>
          <cell r="F12">
            <v>0.32382699999999998</v>
          </cell>
          <cell r="N12">
            <v>0.32382699999999998</v>
          </cell>
          <cell r="O12" t="str">
            <v>Primary</v>
          </cell>
        </row>
        <row r="13">
          <cell r="B13" t="str">
            <v>Tai Lon</v>
          </cell>
          <cell r="C13">
            <v>53.024513244628906</v>
          </cell>
          <cell r="D13">
            <v>-4.3211793899536133</v>
          </cell>
          <cell r="E13">
            <v>17.011644089223889</v>
          </cell>
          <cell r="F13">
            <v>0.18127889999999999</v>
          </cell>
          <cell r="N13">
            <v>0.18127889999999999</v>
          </cell>
          <cell r="O13" t="str">
            <v>Primary</v>
          </cell>
        </row>
        <row r="14">
          <cell r="B14" t="str">
            <v>BODUAN</v>
          </cell>
          <cell r="C14">
            <v>52.918277740478516</v>
          </cell>
          <cell r="D14">
            <v>-4.5171608924865723</v>
          </cell>
          <cell r="E14">
            <v>17.042316059751112</v>
          </cell>
          <cell r="F14">
            <v>0.19560889999999997</v>
          </cell>
          <cell r="N14">
            <v>0.19560889999999997</v>
          </cell>
          <cell r="O14" t="str">
            <v>Primary</v>
          </cell>
        </row>
        <row r="15">
          <cell r="B15" t="str">
            <v>Even Jobb</v>
          </cell>
          <cell r="C15">
            <v>52.253246307373047</v>
          </cell>
          <cell r="D15">
            <v>-3.0790724754333496</v>
          </cell>
          <cell r="E15">
            <v>17.8</v>
          </cell>
          <cell r="F15">
            <v>0.16683709999999999</v>
          </cell>
          <cell r="N15">
            <v>0.16683709999999999</v>
          </cell>
          <cell r="O15" t="str">
            <v>Sec-Act Sludge - Ofwat Def</v>
          </cell>
        </row>
        <row r="16">
          <cell r="B16" t="str">
            <v>ST JULIANS</v>
          </cell>
          <cell r="C16">
            <v>51.600250244140625</v>
          </cell>
          <cell r="D16">
            <v>-2.9566526412963867</v>
          </cell>
          <cell r="E16">
            <v>17.8571428571429</v>
          </cell>
          <cell r="F16">
            <v>1.8848E-2</v>
          </cell>
          <cell r="N16">
            <v>1.8848E-2</v>
          </cell>
          <cell r="O16" t="str">
            <v>Sec - Bio Filters - Ofwat def</v>
          </cell>
        </row>
        <row r="17">
          <cell r="B17" t="str">
            <v>Elan Valley (Hotel)</v>
          </cell>
          <cell r="C17">
            <v>52.278205871582031</v>
          </cell>
          <cell r="D17">
            <v>-3.5549428462982178</v>
          </cell>
          <cell r="E17">
            <v>18.399999999999999</v>
          </cell>
          <cell r="F17">
            <v>0.29661369999999998</v>
          </cell>
          <cell r="N17">
            <v>0.29661369999999998</v>
          </cell>
          <cell r="O17" t="str">
            <v>Primary</v>
          </cell>
        </row>
        <row r="18">
          <cell r="B18" t="str">
            <v>LLANYMAWDDWY</v>
          </cell>
          <cell r="C18">
            <v>52.755649566650391</v>
          </cell>
          <cell r="D18">
            <v>-3.626723051071167</v>
          </cell>
          <cell r="E18">
            <v>19.869972524649523</v>
          </cell>
          <cell r="F18">
            <v>8.0447400000000002E-2</v>
          </cell>
          <cell r="N18">
            <v>8.0447400000000002E-2</v>
          </cell>
          <cell r="O18" t="str">
            <v>Primary</v>
          </cell>
        </row>
        <row r="19">
          <cell r="B19" t="str">
            <v>PENPRYS</v>
          </cell>
          <cell r="C19">
            <v>52.929283142089844</v>
          </cell>
          <cell r="D19">
            <v>-4.456606388092041</v>
          </cell>
          <cell r="E19">
            <v>21.141843794885698</v>
          </cell>
          <cell r="F19">
            <v>0.45950669999999999</v>
          </cell>
          <cell r="N19">
            <v>0.45950669999999999</v>
          </cell>
          <cell r="O19" t="str">
            <v>Sec - Bio Filters - Ofwat def</v>
          </cell>
        </row>
        <row r="20">
          <cell r="B20" t="str">
            <v>Trefor Gwydir Mawr Sea View</v>
          </cell>
          <cell r="C20">
            <v>52.99749755859375</v>
          </cell>
          <cell r="D20">
            <v>-4.4183783531188965</v>
          </cell>
          <cell r="E20">
            <v>22.832333266961996</v>
          </cell>
          <cell r="F20">
            <v>5.7784817000000004</v>
          </cell>
          <cell r="N20">
            <v>5.7784817000000004</v>
          </cell>
          <cell r="O20" t="str">
            <v>Sec - Bio Filters - Ofwat def</v>
          </cell>
        </row>
        <row r="21">
          <cell r="B21" t="str">
            <v>MIDDLE MILL</v>
          </cell>
          <cell r="C21">
            <v>51.887519836425781</v>
          </cell>
          <cell r="D21">
            <v>-5.1884546279907227</v>
          </cell>
          <cell r="E21">
            <v>22.850868402850409</v>
          </cell>
          <cell r="F21">
            <v>0.91059120000000005</v>
          </cell>
          <cell r="N21">
            <v>0.91059120000000005</v>
          </cell>
          <cell r="O21" t="str">
            <v>Primary</v>
          </cell>
        </row>
        <row r="22">
          <cell r="B22" t="str">
            <v>WORTHENBURY</v>
          </cell>
          <cell r="C22">
            <v>53.006542205810547</v>
          </cell>
          <cell r="D22">
            <v>-2.8619160652160645</v>
          </cell>
          <cell r="E22">
            <v>22.86714070533834</v>
          </cell>
          <cell r="F22">
            <v>8.2065200000000005E-2</v>
          </cell>
          <cell r="N22">
            <v>8.2065200000000005E-2</v>
          </cell>
          <cell r="O22" t="str">
            <v>Sec - Bio Filters - Ofwat def</v>
          </cell>
        </row>
        <row r="23">
          <cell r="B23" t="str">
            <v>LLANFAREDD</v>
          </cell>
          <cell r="C23">
            <v>52.151653289794922</v>
          </cell>
          <cell r="D23">
            <v>-3.3682467937469482</v>
          </cell>
          <cell r="E23">
            <v>23.2222222222222</v>
          </cell>
          <cell r="F23">
            <v>8.9901599999999998E-2</v>
          </cell>
          <cell r="N23">
            <v>8.9901599999999998E-2</v>
          </cell>
          <cell r="O23" t="str">
            <v>Primary</v>
          </cell>
        </row>
        <row r="24">
          <cell r="B24" t="str">
            <v>Stoke Lacy (Cricks G)</v>
          </cell>
          <cell r="C24">
            <v>52.160678863525391</v>
          </cell>
          <cell r="D24">
            <v>-2.5356259346008301</v>
          </cell>
          <cell r="E24">
            <v>25</v>
          </cell>
          <cell r="F24">
            <v>0.34067219999999998</v>
          </cell>
          <cell r="N24">
            <v>0.34067219999999998</v>
          </cell>
          <cell r="O24" t="str">
            <v>Sec - Bio Filters - Ofwat def</v>
          </cell>
        </row>
        <row r="25">
          <cell r="B25" t="str">
            <v>Dinorwic Capel (Septic tank)</v>
          </cell>
          <cell r="C25">
            <v>53.131340026855469</v>
          </cell>
          <cell r="D25">
            <v>-4.1122612953186035</v>
          </cell>
          <cell r="E25">
            <v>26.673632525454977</v>
          </cell>
          <cell r="F25">
            <v>0.8465720000000001</v>
          </cell>
          <cell r="N25">
            <v>0.8465720000000001</v>
          </cell>
          <cell r="O25" t="str">
            <v>Primary</v>
          </cell>
        </row>
        <row r="26">
          <cell r="B26" t="str">
            <v>WHITEHURST</v>
          </cell>
          <cell r="C26">
            <v>52.952587127685547</v>
          </cell>
          <cell r="D26">
            <v>-3.0567240715026855</v>
          </cell>
          <cell r="E26">
            <v>26.863391096918562</v>
          </cell>
          <cell r="F26">
            <v>0.21553659999999999</v>
          </cell>
          <cell r="N26">
            <v>0.21553659999999999</v>
          </cell>
          <cell r="O26" t="str">
            <v>Sec - Bio Filters - Ofwat def</v>
          </cell>
        </row>
        <row r="27">
          <cell r="B27" t="str">
            <v>Pontsticill</v>
          </cell>
          <cell r="C27">
            <v>51.794704437255859</v>
          </cell>
          <cell r="D27">
            <v>-3.3639330863952637</v>
          </cell>
          <cell r="E27">
            <v>27</v>
          </cell>
          <cell r="F27">
            <v>1.7434421999999998</v>
          </cell>
          <cell r="N27">
            <v>1.7434421999999998</v>
          </cell>
          <cell r="O27" t="str">
            <v>Sec - Bio Filters - Ofwat def</v>
          </cell>
        </row>
        <row r="28">
          <cell r="B28" t="str">
            <v>SEION 1</v>
          </cell>
          <cell r="C28">
            <v>53.182750701904297</v>
          </cell>
          <cell r="D28">
            <v>-4.1735038757324219</v>
          </cell>
          <cell r="E28">
            <v>28</v>
          </cell>
          <cell r="F28">
            <v>0.70446089999999983</v>
          </cell>
          <cell r="N28">
            <v>0.70446089999999983</v>
          </cell>
          <cell r="O28" t="str">
            <v>Sec - Bio Filters - Ofwat def</v>
          </cell>
        </row>
        <row r="29">
          <cell r="B29" t="str">
            <v>RHYD</v>
          </cell>
          <cell r="C29">
            <v>52.956439971923828</v>
          </cell>
          <cell r="D29">
            <v>-4.0294532775878906</v>
          </cell>
          <cell r="E29">
            <v>28.428571428571399</v>
          </cell>
          <cell r="F29">
            <v>5.5094200000000003E-2</v>
          </cell>
          <cell r="N29">
            <v>5.5094200000000003E-2</v>
          </cell>
          <cell r="O29" t="str">
            <v>Sec - Bio Filters - Ofwat def</v>
          </cell>
        </row>
        <row r="30">
          <cell r="B30" t="str">
            <v>Penyrallt</v>
          </cell>
          <cell r="C30">
            <v>52.975379943847656</v>
          </cell>
          <cell r="D30">
            <v>-3.2749192714691162</v>
          </cell>
          <cell r="E30">
            <v>28.863717013031376</v>
          </cell>
          <cell r="F30">
            <v>0.16760720000000001</v>
          </cell>
          <cell r="N30">
            <v>0.16760720000000001</v>
          </cell>
          <cell r="O30" t="str">
            <v>Primary</v>
          </cell>
        </row>
        <row r="31">
          <cell r="B31" t="str">
            <v>PENTREUCHAF</v>
          </cell>
          <cell r="C31">
            <v>52.921775817871094</v>
          </cell>
          <cell r="D31">
            <v>-4.444091796875</v>
          </cell>
          <cell r="E31">
            <v>29.285714285714299</v>
          </cell>
          <cell r="F31">
            <v>0.33923120000000001</v>
          </cell>
          <cell r="N31">
            <v>0.33923120000000001</v>
          </cell>
          <cell r="O31" t="str">
            <v>Sec - Bio Filters - Ofwat def</v>
          </cell>
        </row>
        <row r="32">
          <cell r="B32" t="str">
            <v>Pentrecoed</v>
          </cell>
          <cell r="C32">
            <v>52.931507110595703</v>
          </cell>
          <cell r="D32">
            <v>-2.9571514129638672</v>
          </cell>
          <cell r="E32">
            <v>30.217307150700204</v>
          </cell>
          <cell r="F32">
            <v>5.1322799999999995E-2</v>
          </cell>
          <cell r="N32">
            <v>5.1322799999999995E-2</v>
          </cell>
          <cell r="O32" t="str">
            <v>Sec - Bio Filters - Ofwat def</v>
          </cell>
        </row>
        <row r="33">
          <cell r="B33" t="str">
            <v>Bontuchel</v>
          </cell>
          <cell r="C33">
            <v>53.109859466552734</v>
          </cell>
          <cell r="D33">
            <v>-3.3679964542388916</v>
          </cell>
          <cell r="E33">
            <v>30.7</v>
          </cell>
          <cell r="F33">
            <v>0.15359400000000001</v>
          </cell>
          <cell r="N33">
            <v>0.15359400000000001</v>
          </cell>
          <cell r="O33" t="str">
            <v>Sec - Bio Filters - Ofwat def</v>
          </cell>
        </row>
        <row r="34">
          <cell r="B34" t="str">
            <v>PONTSARN</v>
          </cell>
          <cell r="C34">
            <v>51.776229858398438</v>
          </cell>
          <cell r="D34">
            <v>-3.3845806121826172</v>
          </cell>
          <cell r="E34">
            <v>31</v>
          </cell>
          <cell r="F34">
            <v>4.2096000000000001E-2</v>
          </cell>
          <cell r="N34">
            <v>4.2096000000000001E-2</v>
          </cell>
          <cell r="O34" t="str">
            <v>Primary</v>
          </cell>
        </row>
        <row r="35">
          <cell r="B35" t="str">
            <v>Min Y Rhos</v>
          </cell>
          <cell r="C35">
            <v>53.017223358154297</v>
          </cell>
          <cell r="D35">
            <v>-3.2716610431671143</v>
          </cell>
          <cell r="E35">
            <v>33.727272727272698</v>
          </cell>
          <cell r="F35">
            <v>0.21166409999999999</v>
          </cell>
          <cell r="N35">
            <v>0.21166409999999999</v>
          </cell>
          <cell r="O35" t="str">
            <v>Primary</v>
          </cell>
        </row>
        <row r="36">
          <cell r="B36" t="str">
            <v>Sarn Council Houses</v>
          </cell>
          <cell r="C36">
            <v>52.854618072509766</v>
          </cell>
          <cell r="D36">
            <v>-4.6058077812194824</v>
          </cell>
          <cell r="E36">
            <v>35</v>
          </cell>
          <cell r="F36">
            <v>0.29578959999999999</v>
          </cell>
          <cell r="N36">
            <v>0.29578959999999999</v>
          </cell>
          <cell r="O36" t="str">
            <v>Sec - Bio Filters - Ofwat def</v>
          </cell>
        </row>
        <row r="37">
          <cell r="B37" t="str">
            <v>ABBEYCWMHIR</v>
          </cell>
          <cell r="C37">
            <v>52.328849792480469</v>
          </cell>
          <cell r="D37">
            <v>-3.3871865272521973</v>
          </cell>
          <cell r="E37">
            <v>35.566544799649357</v>
          </cell>
          <cell r="F37">
            <v>4.6552667000000003</v>
          </cell>
          <cell r="N37">
            <v>4.6552667000000003</v>
          </cell>
          <cell r="O37" t="str">
            <v>Primary</v>
          </cell>
        </row>
        <row r="38">
          <cell r="B38" t="str">
            <v>Dinas</v>
          </cell>
          <cell r="C38">
            <v>52.897090911865234</v>
          </cell>
          <cell r="D38">
            <v>-4.5746040344238281</v>
          </cell>
          <cell r="E38">
            <v>36</v>
          </cell>
          <cell r="F38">
            <v>0.16531650000000001</v>
          </cell>
          <cell r="N38">
            <v>0.16531650000000001</v>
          </cell>
          <cell r="O38" t="str">
            <v>Sec - Bio Filters - Ofwat def</v>
          </cell>
        </row>
        <row r="39">
          <cell r="B39" t="str">
            <v>Gwenesney</v>
          </cell>
          <cell r="C39">
            <v>51.7120361328125</v>
          </cell>
          <cell r="D39">
            <v>-2.8540966510772705</v>
          </cell>
          <cell r="E39">
            <v>36</v>
          </cell>
          <cell r="F39">
            <v>1.6440099999999999E-2</v>
          </cell>
          <cell r="N39">
            <v>1.6440099999999999E-2</v>
          </cell>
          <cell r="O39" t="str">
            <v>Sec-Act Sludge - Ofwat Def</v>
          </cell>
        </row>
        <row r="40">
          <cell r="B40" t="str">
            <v>Gwynfe</v>
          </cell>
          <cell r="C40">
            <v>51.880790710449219</v>
          </cell>
          <cell r="D40">
            <v>-3.8538582324981689</v>
          </cell>
          <cell r="E40">
            <v>36.579015427984999</v>
          </cell>
          <cell r="F40">
            <v>0.24130619999999997</v>
          </cell>
          <cell r="N40">
            <v>0.24130619999999997</v>
          </cell>
          <cell r="O40" t="str">
            <v>Sec - Bio Filters - Ofwat def</v>
          </cell>
        </row>
        <row r="41">
          <cell r="B41" t="str">
            <v>Llanwarne (Monkton P</v>
          </cell>
          <cell r="C41">
            <v>51.937686920166016</v>
          </cell>
          <cell r="D41">
            <v>-2.7307775020599365</v>
          </cell>
          <cell r="E41">
            <v>37</v>
          </cell>
          <cell r="F41">
            <v>6.0965400000000003E-2</v>
          </cell>
          <cell r="N41">
            <v>6.0965400000000003E-2</v>
          </cell>
          <cell r="O41" t="str">
            <v>Sec - Bio Filters - Ofwat def</v>
          </cell>
        </row>
        <row r="42">
          <cell r="B42" t="str">
            <v>LLANELIDAN</v>
          </cell>
          <cell r="C42">
            <v>53.042831420898438</v>
          </cell>
          <cell r="D42">
            <v>-3.3305697441101074</v>
          </cell>
          <cell r="E42">
            <v>37.287685681638401</v>
          </cell>
          <cell r="F42">
            <v>1.5250636</v>
          </cell>
          <cell r="N42">
            <v>1.5250636</v>
          </cell>
          <cell r="O42" t="str">
            <v>Sec - Bio Filters - Ofwat def</v>
          </cell>
        </row>
        <row r="43">
          <cell r="B43" t="str">
            <v>GLANGRWYNEY</v>
          </cell>
          <cell r="C43">
            <v>51.839328765869141</v>
          </cell>
          <cell r="D43">
            <v>-3.1028456687927246</v>
          </cell>
          <cell r="E43">
            <v>37.492671184696334</v>
          </cell>
          <cell r="F43">
            <v>0.19128999999999999</v>
          </cell>
          <cell r="N43">
            <v>0.19128999999999999</v>
          </cell>
          <cell r="O43" t="str">
            <v>Sec - Bio Filters - Ofwat def</v>
          </cell>
        </row>
        <row r="44">
          <cell r="B44" t="str">
            <v>Harewood End (No.5)</v>
          </cell>
          <cell r="C44">
            <v>51.937427520751953</v>
          </cell>
          <cell r="D44">
            <v>-2.6845602989196777</v>
          </cell>
          <cell r="E44">
            <v>39.931749098695796</v>
          </cell>
          <cell r="F44">
            <v>8.3737500000000006E-2</v>
          </cell>
          <cell r="N44">
            <v>8.3737500000000006E-2</v>
          </cell>
          <cell r="O44" t="str">
            <v>Primary</v>
          </cell>
        </row>
        <row r="45">
          <cell r="B45" t="str">
            <v>SEA VIEW COTTAGES</v>
          </cell>
          <cell r="C45">
            <v>52.995758056640625</v>
          </cell>
          <cell r="D45">
            <v>-4.4037809371948242</v>
          </cell>
          <cell r="E45">
            <v>40.650971519230474</v>
          </cell>
          <cell r="F45">
            <v>0.34471800000000002</v>
          </cell>
          <cell r="N45">
            <v>0.34471800000000002</v>
          </cell>
          <cell r="O45" t="str">
            <v>Sec - Bio Filters - Ofwat def</v>
          </cell>
        </row>
        <row r="46">
          <cell r="B46" t="str">
            <v>Dinorwic Minffordd (Septic tank)</v>
          </cell>
          <cell r="C46">
            <v>53.1324462890625</v>
          </cell>
          <cell r="D46">
            <v>-4.1106123924255371</v>
          </cell>
          <cell r="E46">
            <v>41</v>
          </cell>
          <cell r="F46">
            <v>6.2217300000000003E-2</v>
          </cell>
          <cell r="N46">
            <v>6.2217300000000003E-2</v>
          </cell>
          <cell r="O46" t="str">
            <v>Primary</v>
          </cell>
        </row>
        <row r="47">
          <cell r="B47" t="str">
            <v>Fenn's Bank</v>
          </cell>
          <cell r="C47">
            <v>52.944492340087891</v>
          </cell>
          <cell r="D47">
            <v>-2.7269020080566406</v>
          </cell>
          <cell r="E47">
            <v>41.388941089075459</v>
          </cell>
          <cell r="F47">
            <v>5.77692E-2</v>
          </cell>
          <cell r="N47">
            <v>5.77692E-2</v>
          </cell>
          <cell r="O47" t="str">
            <v>Sec - Bio Filters - Ofwat def</v>
          </cell>
        </row>
        <row r="48">
          <cell r="B48" t="str">
            <v>Dinmael</v>
          </cell>
          <cell r="C48">
            <v>52.990077972412109</v>
          </cell>
          <cell r="D48">
            <v>-3.4804253578186035</v>
          </cell>
          <cell r="E48">
            <v>41.740695778542367</v>
          </cell>
          <cell r="F48">
            <v>0.19443100000000002</v>
          </cell>
          <cell r="N48">
            <v>0.19443100000000002</v>
          </cell>
          <cell r="O48" t="str">
            <v>Sec - Bio Filters - Ofwat def</v>
          </cell>
        </row>
        <row r="49">
          <cell r="B49" t="str">
            <v>CRUGYBAR</v>
          </cell>
          <cell r="C49">
            <v>52.020187377929688</v>
          </cell>
          <cell r="D49">
            <v>-3.9588108062744141</v>
          </cell>
          <cell r="E49">
            <v>43.631578947368403</v>
          </cell>
          <cell r="F49">
            <v>0.41487800000000002</v>
          </cell>
          <cell r="N49">
            <v>0.41487800000000002</v>
          </cell>
          <cell r="O49" t="str">
            <v>Tert B1-B/Filt basic-Ofwat def</v>
          </cell>
        </row>
        <row r="50">
          <cell r="B50" t="str">
            <v>BOWLING BANK</v>
          </cell>
          <cell r="C50">
            <v>53.027835845947266</v>
          </cell>
          <cell r="D50">
            <v>-2.8965015411376953</v>
          </cell>
          <cell r="E50">
            <v>44.006248239775665</v>
          </cell>
          <cell r="F50">
            <v>0.11161799999999999</v>
          </cell>
          <cell r="N50">
            <v>0.11161799999999999</v>
          </cell>
          <cell r="O50" t="str">
            <v>Sec - Bio Filters - Ofwat def</v>
          </cell>
        </row>
        <row r="51">
          <cell r="B51" t="str">
            <v>CAERFACHELL</v>
          </cell>
          <cell r="C51">
            <v>51.897777557373047</v>
          </cell>
          <cell r="D51">
            <v>-5.2037358283996582</v>
          </cell>
          <cell r="E51">
            <v>44.294320687264417</v>
          </cell>
          <cell r="F51">
            <v>0.265627</v>
          </cell>
          <cell r="N51">
            <v>0.265627</v>
          </cell>
          <cell r="O51" t="str">
            <v>Sec-Act Sludge - Ofwat Def</v>
          </cell>
        </row>
        <row r="52">
          <cell r="B52" t="str">
            <v>OLD RADNOR</v>
          </cell>
          <cell r="C52">
            <v>52.224380493164063</v>
          </cell>
          <cell r="D52">
            <v>-3.1019597053527832</v>
          </cell>
          <cell r="E52">
            <v>44.453462605363463</v>
          </cell>
          <cell r="F52">
            <v>0.78449360000000001</v>
          </cell>
          <cell r="N52">
            <v>0.78449360000000001</v>
          </cell>
          <cell r="O52" t="str">
            <v>Sec - Bio Filters - Ofwat def</v>
          </cell>
        </row>
        <row r="53">
          <cell r="B53" t="str">
            <v>CROESOR 3</v>
          </cell>
          <cell r="C53">
            <v>52.980777740478516</v>
          </cell>
          <cell r="D53">
            <v>-4.0408134460449219</v>
          </cell>
          <cell r="E53">
            <v>44.86261083198896</v>
          </cell>
          <cell r="F53">
            <v>0.46162900000000007</v>
          </cell>
          <cell r="N53">
            <v>0.46162900000000007</v>
          </cell>
          <cell r="O53" t="str">
            <v>Sec - Bio Filters - Ofwat def</v>
          </cell>
        </row>
        <row r="54">
          <cell r="B54" t="str">
            <v>Glasfryn</v>
          </cell>
          <cell r="C54">
            <v>53.037578582763672</v>
          </cell>
          <cell r="D54">
            <v>-3.6134734153747559</v>
          </cell>
          <cell r="E54">
            <v>44.909090909090899</v>
          </cell>
          <cell r="F54">
            <v>0.69997620000000005</v>
          </cell>
          <cell r="N54">
            <v>0.69997620000000005</v>
          </cell>
          <cell r="O54" t="str">
            <v>Sec - Bio Filters - Ofwat def</v>
          </cell>
        </row>
        <row r="55">
          <cell r="B55" t="str">
            <v>NANT GWYNANT</v>
          </cell>
          <cell r="C55">
            <v>53.03985595703125</v>
          </cell>
          <cell r="D55">
            <v>-4.0396823883056641</v>
          </cell>
          <cell r="E55">
            <v>45.3333333333333</v>
          </cell>
          <cell r="F55">
            <v>0.28250989999999998</v>
          </cell>
          <cell r="N55">
            <v>0.28250989999999998</v>
          </cell>
          <cell r="O55" t="str">
            <v>Sec - Bio Filters - Ofwat def</v>
          </cell>
        </row>
        <row r="56">
          <cell r="B56" t="str">
            <v>How Caple (Crossways)</v>
          </cell>
          <cell r="C56">
            <v>51.976692199707031</v>
          </cell>
          <cell r="D56">
            <v>-2.5558497905731201</v>
          </cell>
          <cell r="E56">
            <v>45.582364705479449</v>
          </cell>
          <cell r="F56">
            <v>0.1319901</v>
          </cell>
          <cell r="N56">
            <v>0.1319901</v>
          </cell>
          <cell r="O56" t="str">
            <v>Sec - Bio Filters - Ofwat def</v>
          </cell>
        </row>
        <row r="57">
          <cell r="B57" t="str">
            <v>Cefngorwydd</v>
          </cell>
          <cell r="C57">
            <v>52.097904205322266</v>
          </cell>
          <cell r="D57">
            <v>-3.6016912460327148</v>
          </cell>
          <cell r="E57">
            <v>46</v>
          </cell>
          <cell r="F57">
            <v>0.54625400000000002</v>
          </cell>
          <cell r="N57">
            <v>0.54625400000000002</v>
          </cell>
          <cell r="O57" t="str">
            <v>Primary</v>
          </cell>
        </row>
        <row r="58">
          <cell r="B58" t="str">
            <v>Bredenbury (Grendon)</v>
          </cell>
          <cell r="C58">
            <v>52.208087921142578</v>
          </cell>
          <cell r="D58">
            <v>-2.5828311443328857</v>
          </cell>
          <cell r="E58">
            <v>47</v>
          </cell>
          <cell r="F58">
            <v>0.17750379999999999</v>
          </cell>
          <cell r="N58">
            <v>0.17750379999999999</v>
          </cell>
          <cell r="O58" t="str">
            <v>Sec - Bio Filters - Ofwat def</v>
          </cell>
        </row>
        <row r="59">
          <cell r="B59" t="str">
            <v>GWYTHERIN</v>
          </cell>
          <cell r="C59">
            <v>53.138919830322266</v>
          </cell>
          <cell r="D59">
            <v>-3.6763429641723633</v>
          </cell>
          <cell r="E59">
            <v>47.259997338772429</v>
          </cell>
          <cell r="F59">
            <v>1.1589722</v>
          </cell>
          <cell r="N59">
            <v>1.1589722</v>
          </cell>
          <cell r="O59" t="str">
            <v>Sec - Bio Filters - Ofwat def</v>
          </cell>
        </row>
        <row r="60">
          <cell r="B60" t="str">
            <v>Melin y Wig</v>
          </cell>
          <cell r="C60">
            <v>53.026405334472656</v>
          </cell>
          <cell r="D60">
            <v>-3.4304502010345459</v>
          </cell>
          <cell r="E60">
            <v>48.171662125340603</v>
          </cell>
          <cell r="F60">
            <v>0.25896079999999999</v>
          </cell>
          <cell r="N60">
            <v>0.25896079999999999</v>
          </cell>
          <cell r="O60" t="str">
            <v>Sec - Bio Filters - Ofwat def</v>
          </cell>
        </row>
        <row r="61">
          <cell r="B61" t="str">
            <v>Orcop (Copywell Esta)</v>
          </cell>
          <cell r="C61">
            <v>51.946426391601563</v>
          </cell>
          <cell r="D61">
            <v>-2.7580070495605469</v>
          </cell>
          <cell r="E61">
            <v>48.171662125340603</v>
          </cell>
          <cell r="F61">
            <v>0.24625920000000001</v>
          </cell>
          <cell r="N61">
            <v>0.24625920000000001</v>
          </cell>
          <cell r="O61" t="str">
            <v>Sec - Bio Filters - Ofwat def</v>
          </cell>
        </row>
        <row r="62">
          <cell r="B62" t="str">
            <v>Edge</v>
          </cell>
          <cell r="C62">
            <v>53.046928405761719</v>
          </cell>
          <cell r="D62">
            <v>-2.7687065601348877</v>
          </cell>
          <cell r="E62">
            <v>48.469228602800818</v>
          </cell>
          <cell r="F62">
            <v>0.56438549999999998</v>
          </cell>
          <cell r="N62">
            <v>0.56438549999999998</v>
          </cell>
          <cell r="O62" t="str">
            <v>Sec - Bio Filters - Ofwat def</v>
          </cell>
        </row>
        <row r="63">
          <cell r="B63" t="str">
            <v>Felingwm Uchaf</v>
          </cell>
          <cell r="C63">
            <v>51.897823333740234</v>
          </cell>
          <cell r="D63">
            <v>-4.1676487922668457</v>
          </cell>
          <cell r="E63">
            <v>49.231623847776838</v>
          </cell>
          <cell r="F63">
            <v>0.25851260000000004</v>
          </cell>
          <cell r="N63">
            <v>0.25851260000000004</v>
          </cell>
          <cell r="O63" t="str">
            <v>Sec - Bio Filters - Ofwat def</v>
          </cell>
        </row>
        <row r="64">
          <cell r="B64" t="str">
            <v>CROSS ASH</v>
          </cell>
          <cell r="C64">
            <v>51.876167297363281</v>
          </cell>
          <cell r="D64">
            <v>-2.8635184764862061</v>
          </cell>
          <cell r="E64">
            <v>49.571428571428598</v>
          </cell>
          <cell r="F64">
            <v>0.1246925</v>
          </cell>
          <cell r="N64">
            <v>0.1246925</v>
          </cell>
          <cell r="O64" t="str">
            <v>Tert B1-B/Filt basic-Ofwat def</v>
          </cell>
        </row>
        <row r="65">
          <cell r="B65" t="str">
            <v>GLOGUE</v>
          </cell>
          <cell r="C65">
            <v>51.962104797363281</v>
          </cell>
          <cell r="D65">
            <v>-4.5909767150878906</v>
          </cell>
          <cell r="E65">
            <v>51.173761876123265</v>
          </cell>
          <cell r="F65">
            <v>0.23001549999999998</v>
          </cell>
          <cell r="N65">
            <v>0.23001549999999998</v>
          </cell>
          <cell r="O65" t="str">
            <v>Sec - Bio Filters - Ofwat def</v>
          </cell>
        </row>
        <row r="66">
          <cell r="B66" t="str">
            <v>UZMASTON</v>
          </cell>
          <cell r="C66">
            <v>51.788616180419922</v>
          </cell>
          <cell r="D66">
            <v>-4.940366268157959</v>
          </cell>
          <cell r="E66">
            <v>51.954545454545404</v>
          </cell>
          <cell r="F66">
            <v>0.3110984</v>
          </cell>
          <cell r="N66">
            <v>0.3110984</v>
          </cell>
          <cell r="O66" t="str">
            <v>Sec - Bio Filters - Ofwat def</v>
          </cell>
        </row>
        <row r="67">
          <cell r="B67" t="str">
            <v>CLOCAENOG</v>
          </cell>
          <cell r="C67">
            <v>53.076053619384766</v>
          </cell>
          <cell r="D67">
            <v>-3.3700110912322998</v>
          </cell>
          <cell r="E67">
            <v>51.995014854931355</v>
          </cell>
          <cell r="F67">
            <v>0.50846340000000001</v>
          </cell>
          <cell r="N67">
            <v>0.50846340000000001</v>
          </cell>
          <cell r="O67" t="str">
            <v>Sec - Bio Filters - Ofwat def</v>
          </cell>
        </row>
        <row r="68">
          <cell r="B68" t="str">
            <v>SEION 2</v>
          </cell>
          <cell r="C68">
            <v>53.179931640625</v>
          </cell>
          <cell r="D68">
            <v>-4.1750621795654297</v>
          </cell>
          <cell r="E68">
            <v>52.121320845225782</v>
          </cell>
          <cell r="F68">
            <v>0.19850000000000001</v>
          </cell>
          <cell r="N68">
            <v>0.19850000000000001</v>
          </cell>
          <cell r="O68" t="str">
            <v>Primary</v>
          </cell>
        </row>
        <row r="69">
          <cell r="B69" t="str">
            <v>LLANYNYS</v>
          </cell>
          <cell r="C69">
            <v>53.15570068359375</v>
          </cell>
          <cell r="D69">
            <v>-3.3431403636932373</v>
          </cell>
          <cell r="E69">
            <v>52.171662125340603</v>
          </cell>
          <cell r="F69">
            <v>8.4645600000000001E-2</v>
          </cell>
          <cell r="N69">
            <v>8.4645600000000001E-2</v>
          </cell>
          <cell r="O69" t="str">
            <v>Sec - Bio Filters - Ofwat def</v>
          </cell>
        </row>
        <row r="70">
          <cell r="B70" t="str">
            <v>Panteg</v>
          </cell>
          <cell r="C70">
            <v>51.973140716552734</v>
          </cell>
          <cell r="D70">
            <v>-5.0172581672668457</v>
          </cell>
          <cell r="E70">
            <v>52.584795321637415</v>
          </cell>
          <cell r="F70">
            <v>0.1884624</v>
          </cell>
          <cell r="N70">
            <v>0.1884624</v>
          </cell>
          <cell r="O70" t="str">
            <v>Sec - Bio Filters - Ofwat def</v>
          </cell>
        </row>
        <row r="71">
          <cell r="B71" t="str">
            <v>CAIO</v>
          </cell>
          <cell r="C71">
            <v>52.039257049560547</v>
          </cell>
          <cell r="D71">
            <v>-3.9321978092193604</v>
          </cell>
          <cell r="E71">
            <v>53.519853849779167</v>
          </cell>
          <cell r="F71">
            <v>0.27514240000000001</v>
          </cell>
          <cell r="N71">
            <v>0.27514240000000001</v>
          </cell>
          <cell r="O71" t="str">
            <v>Tert B1-B/Filt basic-Ofwat def</v>
          </cell>
        </row>
        <row r="72">
          <cell r="B72" t="str">
            <v>TIRABAD</v>
          </cell>
          <cell r="C72">
            <v>52.059410095214844</v>
          </cell>
          <cell r="D72">
            <v>-3.6351420879364014</v>
          </cell>
          <cell r="E72">
            <v>53.615384615384599</v>
          </cell>
          <cell r="F72">
            <v>0.26400060000000003</v>
          </cell>
          <cell r="N72">
            <v>0.26400060000000003</v>
          </cell>
          <cell r="O72" t="str">
            <v>Sec - Bio Filters - Ofwat def</v>
          </cell>
        </row>
        <row r="73">
          <cell r="B73" t="str">
            <v>Llwynon</v>
          </cell>
          <cell r="C73">
            <v>51.789375305175781</v>
          </cell>
          <cell r="D73">
            <v>-3.4326319694519043</v>
          </cell>
          <cell r="E73">
            <v>57.597821740610335</v>
          </cell>
          <cell r="F73">
            <v>0.1235808</v>
          </cell>
          <cell r="N73">
            <v>0.1235808</v>
          </cell>
          <cell r="O73" t="str">
            <v>Sec - Bio Filters - Ofwat def</v>
          </cell>
        </row>
        <row r="74">
          <cell r="B74" t="str">
            <v>CYNGHORDY</v>
          </cell>
          <cell r="C74">
            <v>52.044410705566406</v>
          </cell>
          <cell r="D74">
            <v>-3.7456789016723633</v>
          </cell>
          <cell r="E74">
            <v>58.678409399507075</v>
          </cell>
          <cell r="F74">
            <v>0.35029399999999999</v>
          </cell>
          <cell r="N74">
            <v>0.35029399999999999</v>
          </cell>
          <cell r="O74" t="str">
            <v>Sec - Bio Filters - Ofwat def</v>
          </cell>
        </row>
        <row r="75">
          <cell r="B75" t="str">
            <v>Barton - Coddington Lane</v>
          </cell>
          <cell r="C75">
            <v>53.084804534912109</v>
          </cell>
          <cell r="D75">
            <v>-2.8271164894104004</v>
          </cell>
          <cell r="E75">
            <v>58.932208965825971</v>
          </cell>
          <cell r="F75">
            <v>1.191246</v>
          </cell>
          <cell r="N75">
            <v>1.191246</v>
          </cell>
          <cell r="O75" t="str">
            <v>Sec - Bio Filters - Ofwat def</v>
          </cell>
        </row>
        <row r="76">
          <cell r="B76" t="str">
            <v>GROESFFORDD</v>
          </cell>
          <cell r="C76">
            <v>53.263694763183594</v>
          </cell>
          <cell r="D76">
            <v>-3.8453640937805176</v>
          </cell>
          <cell r="E76">
            <v>59.214247489349383</v>
          </cell>
          <cell r="F76">
            <v>0.80959690000000006</v>
          </cell>
          <cell r="N76">
            <v>0.80959690000000006</v>
          </cell>
          <cell r="O76" t="str">
            <v>Sec - Bio Filters - Ofwat def</v>
          </cell>
        </row>
        <row r="77">
          <cell r="B77" t="str">
            <v>Elan Village</v>
          </cell>
          <cell r="C77">
            <v>52.275402069091797</v>
          </cell>
          <cell r="D77">
            <v>-3.5600483417510986</v>
          </cell>
          <cell r="E77">
            <v>59.36782144354504</v>
          </cell>
          <cell r="F77">
            <v>0.22565160000000001</v>
          </cell>
          <cell r="N77">
            <v>0.22565160000000001</v>
          </cell>
          <cell r="O77" t="str">
            <v>Sec-Act Sludge - Ofwat Def</v>
          </cell>
        </row>
        <row r="78">
          <cell r="B78" t="str">
            <v>Graig - Glan Conwy</v>
          </cell>
          <cell r="C78">
            <v>53.251258850097656</v>
          </cell>
          <cell r="D78">
            <v>-3.7957830429077148</v>
          </cell>
          <cell r="E78">
            <v>59.917201916015948</v>
          </cell>
          <cell r="F78">
            <v>4.3907100000000004E-2</v>
          </cell>
          <cell r="N78">
            <v>4.3907100000000004E-2</v>
          </cell>
          <cell r="O78" t="str">
            <v>Sec - Bio Filters - Ofwat def</v>
          </cell>
        </row>
        <row r="79">
          <cell r="B79" t="str">
            <v>Rhoshill</v>
          </cell>
          <cell r="C79">
            <v>52.029609680175781</v>
          </cell>
          <cell r="D79">
            <v>-4.6331491470336914</v>
          </cell>
          <cell r="E79">
            <v>63.476190476190503</v>
          </cell>
          <cell r="F79">
            <v>2.8291805999999999</v>
          </cell>
          <cell r="N79">
            <v>2.8291805999999999</v>
          </cell>
          <cell r="O79" t="str">
            <v>Sec - Bio Filters - Ofwat def</v>
          </cell>
        </row>
        <row r="80">
          <cell r="B80" t="str">
            <v>BETHLEHEM</v>
          </cell>
          <cell r="C80">
            <v>51.909133911132813</v>
          </cell>
          <cell r="D80">
            <v>-3.9163668155670166</v>
          </cell>
          <cell r="E80">
            <v>63.510526159616361</v>
          </cell>
          <cell r="F80">
            <v>0.423682</v>
          </cell>
          <cell r="N80">
            <v>0.423682</v>
          </cell>
          <cell r="O80" t="str">
            <v>Sec - Bio Filters - Ofwat def</v>
          </cell>
        </row>
        <row r="81">
          <cell r="B81" t="str">
            <v>Afonwen SOS</v>
          </cell>
          <cell r="C81">
            <v>52.910537719726563</v>
          </cell>
          <cell r="D81">
            <v>-4.3217415809631348</v>
          </cell>
          <cell r="E81">
            <v>63.946838046151555</v>
          </cell>
          <cell r="F81">
            <v>0.94849530000000015</v>
          </cell>
          <cell r="N81">
            <v>0.94849530000000015</v>
          </cell>
          <cell r="O81" t="str">
            <v>Sec - Bio Filters - Ofwat def</v>
          </cell>
        </row>
        <row r="82">
          <cell r="B82" t="str">
            <v>MYDDFAI</v>
          </cell>
          <cell r="C82">
            <v>51.952285766601563</v>
          </cell>
          <cell r="D82">
            <v>-3.7821223735809326</v>
          </cell>
          <cell r="E82">
            <v>64.3333333333333</v>
          </cell>
          <cell r="F82">
            <v>0.28370800000000002</v>
          </cell>
          <cell r="N82">
            <v>0.28370800000000002</v>
          </cell>
          <cell r="O82" t="str">
            <v>Sec - Bio Filters - Ofwat def</v>
          </cell>
        </row>
        <row r="83">
          <cell r="B83" t="str">
            <v>EASTWICK</v>
          </cell>
          <cell r="C83">
            <v>52.930618286132813</v>
          </cell>
          <cell r="D83">
            <v>-2.9323079586029053</v>
          </cell>
          <cell r="E83">
            <v>65.623555390475872</v>
          </cell>
          <cell r="F83">
            <v>0.25380960000000002</v>
          </cell>
          <cell r="N83">
            <v>0.25380960000000002</v>
          </cell>
          <cell r="O83" t="str">
            <v>Sec - Bio Filters - Ofwat def</v>
          </cell>
        </row>
        <row r="84">
          <cell r="B84" t="str">
            <v>RHOSLAN</v>
          </cell>
          <cell r="C84">
            <v>52.942470550537109</v>
          </cell>
          <cell r="D84">
            <v>-4.2588930130004883</v>
          </cell>
          <cell r="E84">
            <v>66.827586206896598</v>
          </cell>
          <cell r="F84">
            <v>0.54862469999999997</v>
          </cell>
          <cell r="N84">
            <v>0.54862469999999997</v>
          </cell>
          <cell r="O84" t="str">
            <v>Sec - Bio Filters - Ofwat def</v>
          </cell>
        </row>
        <row r="85">
          <cell r="B85" t="str">
            <v>Cwmtawel</v>
          </cell>
          <cell r="C85">
            <v>51.783439636230469</v>
          </cell>
          <cell r="D85">
            <v>-4.0719051361083984</v>
          </cell>
          <cell r="E85">
            <v>67.361546702856074</v>
          </cell>
          <cell r="F85">
            <v>0.1533678</v>
          </cell>
          <cell r="N85">
            <v>0.1533678</v>
          </cell>
          <cell r="O85" t="str">
            <v>Sec - Bio Filters - Ofwat def</v>
          </cell>
        </row>
        <row r="86">
          <cell r="B86" t="str">
            <v>PANDY'R CAPEL</v>
          </cell>
          <cell r="C86">
            <v>53.042938232421875</v>
          </cell>
          <cell r="D86">
            <v>-3.3630015850067139</v>
          </cell>
          <cell r="E86">
            <v>69.596142751161096</v>
          </cell>
          <cell r="F86">
            <v>4.8446200000000002E-2</v>
          </cell>
          <cell r="N86">
            <v>4.8446200000000002E-2</v>
          </cell>
          <cell r="O86" t="str">
            <v>Sec - Bio Filters - Ofwat def</v>
          </cell>
        </row>
        <row r="87">
          <cell r="B87" t="str">
            <v>GORSGOCH</v>
          </cell>
          <cell r="C87">
            <v>52.131267547607422</v>
          </cell>
          <cell r="D87">
            <v>-4.2269430160522461</v>
          </cell>
          <cell r="E87">
            <v>69.708991825613097</v>
          </cell>
          <cell r="F87">
            <v>0.4736305999999999</v>
          </cell>
          <cell r="N87">
            <v>0.4736305999999999</v>
          </cell>
          <cell r="O87" t="str">
            <v>Sec - Bio Filters - Ofwat def</v>
          </cell>
        </row>
        <row r="88">
          <cell r="B88" t="str">
            <v>DERWEN</v>
          </cell>
          <cell r="C88">
            <v>53.044403076171875</v>
          </cell>
          <cell r="D88">
            <v>-3.3849246501922607</v>
          </cell>
          <cell r="E88">
            <v>70.408880656628625</v>
          </cell>
          <cell r="F88">
            <v>0.32997660000000001</v>
          </cell>
          <cell r="N88">
            <v>0.32997660000000001</v>
          </cell>
          <cell r="O88" t="str">
            <v>Sec - Bio Filters - Ofwat def</v>
          </cell>
        </row>
        <row r="89">
          <cell r="B89" t="str">
            <v>Nantmor</v>
          </cell>
          <cell r="C89">
            <v>52.992755889892578</v>
          </cell>
          <cell r="D89">
            <v>-4.087883472442627</v>
          </cell>
          <cell r="E89">
            <v>70.913102588170332</v>
          </cell>
          <cell r="F89">
            <v>0.5044516</v>
          </cell>
          <cell r="N89">
            <v>0.5044516</v>
          </cell>
          <cell r="O89" t="str">
            <v>Sec - Bio Filters - Ofwat def</v>
          </cell>
        </row>
        <row r="90">
          <cell r="B90" t="str">
            <v>ABERHOSAN</v>
          </cell>
          <cell r="C90">
            <v>52.56085205078125</v>
          </cell>
          <cell r="D90">
            <v>-3.7561953067779541</v>
          </cell>
          <cell r="E90">
            <v>71.633065082711454</v>
          </cell>
          <cell r="F90">
            <v>1.6733999999999999E-2</v>
          </cell>
          <cell r="N90">
            <v>1.6733999999999999E-2</v>
          </cell>
          <cell r="O90" t="str">
            <v>Sec - Bio Filters - Ofwat def</v>
          </cell>
        </row>
        <row r="91">
          <cell r="B91" t="str">
            <v>Pencaerneisiog</v>
          </cell>
          <cell r="C91">
            <v>53.233448028564453</v>
          </cell>
          <cell r="D91">
            <v>-4.464968204498291</v>
          </cell>
          <cell r="E91">
            <v>72.357142857142904</v>
          </cell>
          <cell r="F91">
            <v>0.75290840000000003</v>
          </cell>
          <cell r="N91">
            <v>0.75290840000000003</v>
          </cell>
          <cell r="O91" t="str">
            <v>Sec - Bio Filters - Ofwat def</v>
          </cell>
        </row>
        <row r="92">
          <cell r="B92" t="str">
            <v>YNYS</v>
          </cell>
          <cell r="C92">
            <v>52.899063110351563</v>
          </cell>
          <cell r="D92">
            <v>-4.0840845108032227</v>
          </cell>
          <cell r="E92">
            <v>72.395615951030166</v>
          </cell>
          <cell r="F92">
            <v>0.45148010000000005</v>
          </cell>
          <cell r="N92">
            <v>0.45148010000000005</v>
          </cell>
          <cell r="O92" t="str">
            <v>Sec - Bio Filters - Ofwat def</v>
          </cell>
        </row>
        <row r="93">
          <cell r="B93" t="str">
            <v>Nebo</v>
          </cell>
          <cell r="C93">
            <v>53.089591979980469</v>
          </cell>
          <cell r="D93">
            <v>-3.7399027347564697</v>
          </cell>
          <cell r="E93">
            <v>72.738708514518976</v>
          </cell>
          <cell r="F93">
            <v>0.22906699999999999</v>
          </cell>
          <cell r="N93">
            <v>0.22906699999999999</v>
          </cell>
          <cell r="O93" t="str">
            <v>Sec - Bio Filters - Ofwat def</v>
          </cell>
        </row>
        <row r="94">
          <cell r="B94" t="str">
            <v>Llandegai Trefelin</v>
          </cell>
          <cell r="C94">
            <v>53.214138031005859</v>
          </cell>
          <cell r="D94">
            <v>-4.0962738990783691</v>
          </cell>
          <cell r="E94">
            <v>74.4166666666667</v>
          </cell>
          <cell r="F94">
            <v>0.17351620000000001</v>
          </cell>
          <cell r="G94">
            <v>1.3069641999999999</v>
          </cell>
          <cell r="N94">
            <v>1.4804803999999998</v>
          </cell>
          <cell r="O94" t="str">
            <v>Sec - Bio Filters - Ofwat def</v>
          </cell>
        </row>
        <row r="95">
          <cell r="B95" t="str">
            <v>LLANFACHRETH</v>
          </cell>
          <cell r="C95">
            <v>52.784210205078125</v>
          </cell>
          <cell r="D95">
            <v>-3.848254919052124</v>
          </cell>
          <cell r="E95">
            <v>75.089354346441908</v>
          </cell>
          <cell r="F95">
            <v>0.67945239999999996</v>
          </cell>
          <cell r="N95">
            <v>0.67945239999999996</v>
          </cell>
          <cell r="O95" t="str">
            <v>Sec - Bio Filters - Ofwat def</v>
          </cell>
        </row>
        <row r="96">
          <cell r="B96" t="str">
            <v>Hanmer Arrowry</v>
          </cell>
          <cell r="C96">
            <v>52.945701599121094</v>
          </cell>
          <cell r="D96">
            <v>-2.8019707202911377</v>
          </cell>
          <cell r="E96">
            <v>77.314901815125765</v>
          </cell>
          <cell r="F96">
            <v>0.7328692</v>
          </cell>
          <cell r="N96">
            <v>0.7328692</v>
          </cell>
          <cell r="O96" t="str">
            <v>Sec - Bio Filters - Ofwat def</v>
          </cell>
        </row>
        <row r="97">
          <cell r="B97" t="str">
            <v>Broad Oak</v>
          </cell>
          <cell r="C97">
            <v>51.882152557373047</v>
          </cell>
          <cell r="D97">
            <v>-4.0674834251403809</v>
          </cell>
          <cell r="E97">
            <v>77.656249909406839</v>
          </cell>
          <cell r="F97">
            <v>0.33907860000000001</v>
          </cell>
          <cell r="N97">
            <v>0.33907860000000001</v>
          </cell>
          <cell r="O97" t="str">
            <v>Sec - Bio Filters - Ofwat def</v>
          </cell>
        </row>
        <row r="98">
          <cell r="B98" t="str">
            <v>PANTYRATHRO</v>
          </cell>
          <cell r="C98">
            <v>51.79644775390625</v>
          </cell>
          <cell r="D98">
            <v>-4.3665628433227539</v>
          </cell>
          <cell r="E98">
            <v>79.182898205107008</v>
          </cell>
          <cell r="F98">
            <v>0.16541319999999998</v>
          </cell>
          <cell r="N98">
            <v>0.16541319999999998</v>
          </cell>
          <cell r="O98" t="str">
            <v>Sec - Bio Filters - Ofwat def</v>
          </cell>
        </row>
        <row r="99">
          <cell r="B99" t="str">
            <v>TREGEIRIOG</v>
          </cell>
          <cell r="C99">
            <v>52.894756317138672</v>
          </cell>
          <cell r="D99">
            <v>-3.2171587944030762</v>
          </cell>
          <cell r="E99">
            <v>80.492812180242026</v>
          </cell>
          <cell r="F99">
            <v>0.16130920000000001</v>
          </cell>
          <cell r="N99">
            <v>0.16130920000000001</v>
          </cell>
          <cell r="O99" t="str">
            <v>Sec - Bio Filters - Ofwat def</v>
          </cell>
        </row>
        <row r="100">
          <cell r="B100" t="str">
            <v>TAIR ONEN</v>
          </cell>
          <cell r="C100">
            <v>51.462814331054688</v>
          </cell>
          <cell r="D100">
            <v>-3.3835084438323975</v>
          </cell>
          <cell r="E100">
            <v>82.176470588235304</v>
          </cell>
          <cell r="F100">
            <v>0.25192139999999996</v>
          </cell>
          <cell r="N100">
            <v>0.25192139999999996</v>
          </cell>
          <cell r="O100" t="str">
            <v>Sec - Bio Filters - Ofwat def</v>
          </cell>
        </row>
        <row r="101">
          <cell r="B101" t="str">
            <v>St.Nicholas</v>
          </cell>
          <cell r="C101">
            <v>51.979709625244141</v>
          </cell>
          <cell r="D101">
            <v>-5.0592341423034668</v>
          </cell>
          <cell r="E101">
            <v>83.154158689075004</v>
          </cell>
          <cell r="F101">
            <v>0.1304777</v>
          </cell>
          <cell r="N101">
            <v>0.1304777</v>
          </cell>
          <cell r="O101" t="str">
            <v>Sec - Bio Filters - Ofwat def</v>
          </cell>
        </row>
        <row r="102">
          <cell r="B102" t="str">
            <v>Mordiford (Pentaloe)</v>
          </cell>
          <cell r="C102">
            <v>52.032081604003906</v>
          </cell>
          <cell r="D102">
            <v>-2.6180272102355957</v>
          </cell>
          <cell r="E102">
            <v>83.287067233673483</v>
          </cell>
          <cell r="F102">
            <v>9.9816500000000002E-2</v>
          </cell>
          <cell r="N102">
            <v>9.9816500000000002E-2</v>
          </cell>
          <cell r="O102" t="str">
            <v>Sec - Bio Filters - Ofwat def</v>
          </cell>
        </row>
        <row r="103">
          <cell r="B103" t="str">
            <v>FELINDRE FARCHOG</v>
          </cell>
          <cell r="C103">
            <v>52.016014099121094</v>
          </cell>
          <cell r="D103">
            <v>-4.772148609161377</v>
          </cell>
          <cell r="E103">
            <v>83.656470242133665</v>
          </cell>
          <cell r="F103">
            <v>0.31773380000000001</v>
          </cell>
          <cell r="N103">
            <v>0.31773380000000001</v>
          </cell>
          <cell r="O103" t="str">
            <v>Sec - Bio Filters - Ofwat def</v>
          </cell>
        </row>
        <row r="104">
          <cell r="B104" t="str">
            <v>Llandecwyn</v>
          </cell>
          <cell r="C104">
            <v>52.918460845947266</v>
          </cell>
          <cell r="D104">
            <v>-4.0505437850952148</v>
          </cell>
          <cell r="E104">
            <v>84.515134584310587</v>
          </cell>
          <cell r="F104">
            <v>0.87428680000000014</v>
          </cell>
          <cell r="N104">
            <v>0.87428680000000014</v>
          </cell>
          <cell r="O104" t="str">
            <v>Sec - Bio Filters - Ofwat def</v>
          </cell>
        </row>
        <row r="105">
          <cell r="B105" t="str">
            <v>MOCCAS</v>
          </cell>
          <cell r="C105">
            <v>52.074207305908203</v>
          </cell>
          <cell r="D105">
            <v>-2.941636323928833</v>
          </cell>
          <cell r="E105">
            <v>85.008323036588934</v>
          </cell>
          <cell r="F105">
            <v>1.2211596999999998</v>
          </cell>
          <cell r="N105">
            <v>1.2211596999999998</v>
          </cell>
          <cell r="O105" t="str">
            <v>Sec - Bio Filters - Ofwat def</v>
          </cell>
        </row>
        <row r="106">
          <cell r="B106" t="str">
            <v>LLANBISTER</v>
          </cell>
          <cell r="C106">
            <v>52.352306365966797</v>
          </cell>
          <cell r="D106">
            <v>-3.3099100589752197</v>
          </cell>
          <cell r="E106">
            <v>86.206639253363647</v>
          </cell>
          <cell r="F106">
            <v>0.77493179999999995</v>
          </cell>
          <cell r="N106">
            <v>0.77493179999999995</v>
          </cell>
          <cell r="O106" t="str">
            <v>Sec - Bio Filters - Ofwat def</v>
          </cell>
        </row>
        <row r="107">
          <cell r="B107" t="str">
            <v>CAPEL GARMON</v>
          </cell>
          <cell r="C107">
            <v>53.081310272216797</v>
          </cell>
          <cell r="D107">
            <v>-3.768848180770874</v>
          </cell>
          <cell r="E107">
            <v>86.456416242236244</v>
          </cell>
          <cell r="F107">
            <v>1.2907232000000002</v>
          </cell>
          <cell r="N107">
            <v>1.2907232000000002</v>
          </cell>
          <cell r="O107" t="str">
            <v>Sec - Bio Filters - Ofwat def</v>
          </cell>
        </row>
        <row r="108">
          <cell r="B108" t="str">
            <v>PANDY TUDUR</v>
          </cell>
          <cell r="C108">
            <v>53.163806915283203</v>
          </cell>
          <cell r="D108">
            <v>-3.7044675350189209</v>
          </cell>
          <cell r="E108">
            <v>88.963126282350501</v>
          </cell>
          <cell r="F108">
            <v>1.1869141999999999</v>
          </cell>
          <cell r="N108">
            <v>1.1869141999999999</v>
          </cell>
          <cell r="O108" t="str">
            <v>Sec - Bio Filters - Ofwat def</v>
          </cell>
        </row>
        <row r="109">
          <cell r="B109" t="str">
            <v>PONTERWYD</v>
          </cell>
          <cell r="C109">
            <v>52.411602020263672</v>
          </cell>
          <cell r="D109">
            <v>-3.8361525535583496</v>
          </cell>
          <cell r="E109">
            <v>89</v>
          </cell>
          <cell r="F109">
            <v>0.13980799999999999</v>
          </cell>
          <cell r="N109">
            <v>0.13980799999999999</v>
          </cell>
          <cell r="O109" t="str">
            <v>Sec - Bio Filters - Ofwat def</v>
          </cell>
        </row>
        <row r="110">
          <cell r="B110" t="str">
            <v>Llangynog</v>
          </cell>
          <cell r="C110">
            <v>51.817489624023438</v>
          </cell>
          <cell r="D110">
            <v>-4.4115166664123535</v>
          </cell>
          <cell r="E110">
            <v>89.241054323328925</v>
          </cell>
          <cell r="F110">
            <v>0.23110259999999999</v>
          </cell>
          <cell r="N110">
            <v>0.23110259999999999</v>
          </cell>
          <cell r="O110" t="str">
            <v>Sec - Bio Filters - Ofwat def</v>
          </cell>
        </row>
        <row r="111">
          <cell r="B111" t="str">
            <v>Builth Road</v>
          </cell>
          <cell r="C111">
            <v>52.167369842529297</v>
          </cell>
          <cell r="D111">
            <v>-3.4306685924530029</v>
          </cell>
          <cell r="E111">
            <v>89.26455390597755</v>
          </cell>
          <cell r="F111">
            <v>1.3457656</v>
          </cell>
          <cell r="N111">
            <v>1.3457656</v>
          </cell>
          <cell r="O111" t="str">
            <v>Sec - Bio Filters - Ofwat def</v>
          </cell>
        </row>
        <row r="112">
          <cell r="B112" t="str">
            <v>AMBLESTON</v>
          </cell>
          <cell r="C112">
            <v>51.892318725585938</v>
          </cell>
          <cell r="D112">
            <v>-4.9044041633605957</v>
          </cell>
          <cell r="E112">
            <v>89.780392380297684</v>
          </cell>
          <cell r="F112">
            <v>1.0892500000000001</v>
          </cell>
          <cell r="N112">
            <v>1.0892500000000001</v>
          </cell>
          <cell r="O112" t="str">
            <v>Tert B1-B/Filt basic-Ofwat def</v>
          </cell>
        </row>
        <row r="113">
          <cell r="B113" t="str">
            <v>GOLDEN GROVE</v>
          </cell>
          <cell r="C113">
            <v>51.862865447998047</v>
          </cell>
          <cell r="D113">
            <v>-4.0468044281005859</v>
          </cell>
          <cell r="E113">
            <v>89.907671807219614</v>
          </cell>
          <cell r="F113">
            <v>0.19663269999999999</v>
          </cell>
          <cell r="N113">
            <v>0.19663269999999999</v>
          </cell>
          <cell r="O113" t="str">
            <v>Sec - Bio Filters - Ofwat def</v>
          </cell>
        </row>
        <row r="114">
          <cell r="B114" t="str">
            <v>KINGS CAPLE</v>
          </cell>
          <cell r="C114">
            <v>51.952346801757813</v>
          </cell>
          <cell r="D114">
            <v>-2.6360650062561035</v>
          </cell>
          <cell r="E114">
            <v>91.110623351805728</v>
          </cell>
          <cell r="F114">
            <v>0.26889190000000002</v>
          </cell>
          <cell r="N114">
            <v>0.26889190000000002</v>
          </cell>
          <cell r="O114" t="str">
            <v>Sec - Bio Filters - Ofwat def</v>
          </cell>
        </row>
        <row r="115">
          <cell r="B115" t="str">
            <v>Pentrefelin</v>
          </cell>
          <cell r="C115">
            <v>53.2568359375</v>
          </cell>
          <cell r="D115">
            <v>-3.7940387725830078</v>
          </cell>
          <cell r="E115">
            <v>92.324456856667538</v>
          </cell>
          <cell r="F115">
            <v>3.5081557000000001</v>
          </cell>
          <cell r="N115">
            <v>3.5081557000000001</v>
          </cell>
          <cell r="O115" t="str">
            <v>Sec - Bio Filters - Ofwat def</v>
          </cell>
        </row>
        <row r="116">
          <cell r="B116" t="str">
            <v>Talsarn</v>
          </cell>
          <cell r="C116">
            <v>52.1851806640625</v>
          </cell>
          <cell r="D116">
            <v>-4.1304202079772949</v>
          </cell>
          <cell r="E116">
            <v>93.888738150668829</v>
          </cell>
          <cell r="F116">
            <v>1.6157300000000001</v>
          </cell>
          <cell r="N116">
            <v>1.6157300000000001</v>
          </cell>
          <cell r="O116" t="str">
            <v>Sec - Bio Filters - Ofwat def</v>
          </cell>
        </row>
        <row r="117">
          <cell r="B117" t="str">
            <v>LLANIESTYN</v>
          </cell>
          <cell r="C117">
            <v>52.872180938720703</v>
          </cell>
          <cell r="D117">
            <v>-4.5750555992126465</v>
          </cell>
          <cell r="E117">
            <v>95.693286940294399</v>
          </cell>
          <cell r="F117">
            <v>0.60903770000000002</v>
          </cell>
          <cell r="N117">
            <v>0.60903770000000002</v>
          </cell>
          <cell r="O117" t="str">
            <v>Sec - Bio Filters - Ofwat def</v>
          </cell>
        </row>
        <row r="118">
          <cell r="B118" t="str">
            <v>Llanfair Cilgeddyn</v>
          </cell>
          <cell r="C118">
            <v>51.755565643310547</v>
          </cell>
          <cell r="D118">
            <v>-2.9422957897186279</v>
          </cell>
          <cell r="E118">
            <v>96.523081857584344</v>
          </cell>
          <cell r="F118">
            <v>0.13379240000000001</v>
          </cell>
          <cell r="N118">
            <v>0.13379240000000001</v>
          </cell>
          <cell r="O118" t="str">
            <v>Sec - Bio Filters - Ofwat def</v>
          </cell>
        </row>
        <row r="119">
          <cell r="B119" t="str">
            <v>DORMINGTON</v>
          </cell>
          <cell r="C119">
            <v>52.0567626953125</v>
          </cell>
          <cell r="D119">
            <v>-2.6132583618164063</v>
          </cell>
          <cell r="E119">
            <v>98.120150512521107</v>
          </cell>
          <cell r="F119">
            <v>2.5179011</v>
          </cell>
          <cell r="N119">
            <v>2.5179011</v>
          </cell>
          <cell r="O119" t="str">
            <v>Sec-Act Sludge - Ofwat Def</v>
          </cell>
        </row>
        <row r="120">
          <cell r="B120" t="str">
            <v>Ffarmers</v>
          </cell>
          <cell r="C120">
            <v>52.082298278808594</v>
          </cell>
          <cell r="D120">
            <v>-3.9730312824249268</v>
          </cell>
          <cell r="E120">
            <v>98.416895972415162</v>
          </cell>
          <cell r="F120">
            <v>0.62329000000000001</v>
          </cell>
          <cell r="N120">
            <v>0.62329000000000001</v>
          </cell>
          <cell r="O120" t="str">
            <v>Sec - Bio Filters - Ofwat def</v>
          </cell>
        </row>
        <row r="121">
          <cell r="B121" t="str">
            <v>Derwenlas STW</v>
          </cell>
          <cell r="C121">
            <v>52.575675964355469</v>
          </cell>
          <cell r="D121">
            <v>-3.8877029418945313</v>
          </cell>
          <cell r="E121">
            <v>99.56524628871594</v>
          </cell>
          <cell r="F121">
            <v>0.18930449999999999</v>
          </cell>
          <cell r="N121">
            <v>0.18930449999999999</v>
          </cell>
          <cell r="O121" t="str">
            <v>Sec - Bio Filters - Ofwat def</v>
          </cell>
        </row>
        <row r="122">
          <cell r="B122" t="str">
            <v>ABEREDW</v>
          </cell>
          <cell r="C122">
            <v>52.116134643554688</v>
          </cell>
          <cell r="D122">
            <v>-3.348872184753418</v>
          </cell>
          <cell r="E122">
            <v>102.67958609227034</v>
          </cell>
          <cell r="F122">
            <v>0.59012849999999994</v>
          </cell>
          <cell r="N122">
            <v>0.59012849999999994</v>
          </cell>
          <cell r="O122" t="str">
            <v>Primary</v>
          </cell>
        </row>
        <row r="123">
          <cell r="B123" t="str">
            <v>GROES BRONALLT</v>
          </cell>
          <cell r="C123">
            <v>53.172740936279297</v>
          </cell>
          <cell r="D123">
            <v>-3.4866197109222412</v>
          </cell>
          <cell r="E123">
            <v>103.2685499463189</v>
          </cell>
          <cell r="F123">
            <v>1.389262</v>
          </cell>
          <cell r="N123">
            <v>1.389262</v>
          </cell>
          <cell r="O123" t="str">
            <v>Sec - Bio Filters - Ofwat def</v>
          </cell>
        </row>
        <row r="124">
          <cell r="B124" t="str">
            <v>Llanfair Clydogau</v>
          </cell>
          <cell r="C124">
            <v>52.14190673828125</v>
          </cell>
          <cell r="D124">
            <v>-4.0133123397827148</v>
          </cell>
          <cell r="E124">
            <v>103.52986795221101</v>
          </cell>
          <cell r="F124">
            <v>0.37030400000000002</v>
          </cell>
          <cell r="N124">
            <v>0.37030400000000002</v>
          </cell>
          <cell r="O124" t="str">
            <v>Sec - Bio Filters - Ofwat def</v>
          </cell>
        </row>
        <row r="125">
          <cell r="B125" t="str">
            <v>Walton East</v>
          </cell>
          <cell r="C125">
            <v>51.871265411376953</v>
          </cell>
          <cell r="D125">
            <v>-4.8704099655151367</v>
          </cell>
          <cell r="E125">
            <v>104.86481687601385</v>
          </cell>
          <cell r="F125">
            <v>1.4192342000000002</v>
          </cell>
          <cell r="N125">
            <v>1.4192342000000002</v>
          </cell>
          <cell r="O125" t="str">
            <v>Sec-Act Sludge - Ofwat Def</v>
          </cell>
        </row>
        <row r="126">
          <cell r="B126" t="str">
            <v>The Narth</v>
          </cell>
          <cell r="C126">
            <v>51.75592041015625</v>
          </cell>
          <cell r="D126">
            <v>-2.6892678737640381</v>
          </cell>
          <cell r="E126">
            <v>105.79980568934032</v>
          </cell>
          <cell r="F126">
            <v>0.1237776</v>
          </cell>
          <cell r="N126">
            <v>0.1237776</v>
          </cell>
          <cell r="O126" t="str">
            <v>Sec-Act Sludge - Ofwat Def</v>
          </cell>
        </row>
        <row r="127">
          <cell r="B127" t="str">
            <v>LLANYCHAER</v>
          </cell>
          <cell r="C127">
            <v>51.981224060058594</v>
          </cell>
          <cell r="D127">
            <v>-4.9336681365966797</v>
          </cell>
          <cell r="E127">
            <v>108.14291756205324</v>
          </cell>
          <cell r="F127">
            <v>0.4231626</v>
          </cell>
          <cell r="N127">
            <v>0.4231626</v>
          </cell>
          <cell r="O127" t="str">
            <v>Sec - Bio Filters - Ofwat def</v>
          </cell>
        </row>
        <row r="128">
          <cell r="B128" t="str">
            <v>Stoke Lacy (Westbury)</v>
          </cell>
          <cell r="C128">
            <v>52.150722503662109</v>
          </cell>
          <cell r="D128">
            <v>-2.5497255325317383</v>
          </cell>
          <cell r="E128">
            <v>108.243243243243</v>
          </cell>
          <cell r="F128">
            <v>0.59599650000000004</v>
          </cell>
          <cell r="N128">
            <v>0.59599650000000004</v>
          </cell>
          <cell r="O128" t="str">
            <v>Sec - Bio Filters - Ofwat def</v>
          </cell>
        </row>
        <row r="129">
          <cell r="B129" t="str">
            <v>Bettws GG</v>
          </cell>
          <cell r="C129">
            <v>53.006038665771484</v>
          </cell>
          <cell r="D129">
            <v>-3.4437768459320068</v>
          </cell>
          <cell r="E129">
            <v>108.90530120531925</v>
          </cell>
          <cell r="F129">
            <v>0.25778499999999999</v>
          </cell>
          <cell r="N129">
            <v>0.25778499999999999</v>
          </cell>
          <cell r="O129" t="str">
            <v>Sec - Bio Filters - Ofwat def</v>
          </cell>
        </row>
        <row r="130">
          <cell r="B130" t="str">
            <v>Pantygasseg</v>
          </cell>
          <cell r="C130">
            <v>51.692386627197266</v>
          </cell>
          <cell r="D130">
            <v>-3.0836265087127686</v>
          </cell>
          <cell r="E130">
            <v>110.14895280665787</v>
          </cell>
          <cell r="F130">
            <v>0.4168248</v>
          </cell>
          <cell r="N130">
            <v>0.4168248</v>
          </cell>
          <cell r="O130" t="str">
            <v>Sec - Bio Filters - Ofwat def</v>
          </cell>
        </row>
        <row r="131">
          <cell r="B131" t="str">
            <v>TRELECH</v>
          </cell>
          <cell r="C131">
            <v>51.944282531738281</v>
          </cell>
          <cell r="D131">
            <v>-4.5018539428710938</v>
          </cell>
          <cell r="E131">
            <v>110.15325672137851</v>
          </cell>
          <cell r="F131">
            <v>0.70477940000000006</v>
          </cell>
          <cell r="N131">
            <v>0.70477940000000006</v>
          </cell>
          <cell r="O131" t="str">
            <v>Sec - Bio Filters - Ofwat def</v>
          </cell>
        </row>
        <row r="132">
          <cell r="B132" t="str">
            <v>LAMPETER VELFREY</v>
          </cell>
          <cell r="C132">
            <v>51.800216674804688</v>
          </cell>
          <cell r="D132">
            <v>-4.6730809211730957</v>
          </cell>
          <cell r="E132">
            <v>110.78091599498335</v>
          </cell>
          <cell r="F132">
            <v>0.122851</v>
          </cell>
          <cell r="N132">
            <v>0.122851</v>
          </cell>
          <cell r="O132" t="str">
            <v>Sec - Bio Filters - Ofwat def</v>
          </cell>
        </row>
        <row r="133">
          <cell r="B133" t="str">
            <v>Llansoy</v>
          </cell>
          <cell r="C133">
            <v>51.715660095214844</v>
          </cell>
          <cell r="D133">
            <v>-2.809962272644043</v>
          </cell>
          <cell r="E133">
            <v>113.099877853989</v>
          </cell>
          <cell r="F133">
            <v>0.89161950000000001</v>
          </cell>
          <cell r="N133">
            <v>0.89161950000000001</v>
          </cell>
          <cell r="O133" t="str">
            <v>Sec - Bio Filters - Ofwat def</v>
          </cell>
        </row>
        <row r="134">
          <cell r="B134" t="str">
            <v>Cilycwm</v>
          </cell>
          <cell r="C134">
            <v>52.040401458740234</v>
          </cell>
          <cell r="D134">
            <v>-3.8164236545562744</v>
          </cell>
          <cell r="E134">
            <v>113.87334631777655</v>
          </cell>
          <cell r="F134">
            <v>1.53101</v>
          </cell>
          <cell r="N134">
            <v>1.53101</v>
          </cell>
          <cell r="O134" t="str">
            <v>Tert B1-B/Filt basic-Ofwat def</v>
          </cell>
        </row>
        <row r="135">
          <cell r="B135" t="str">
            <v>Pontrhydceirt</v>
          </cell>
          <cell r="C135">
            <v>52.051845550537109</v>
          </cell>
          <cell r="D135">
            <v>-4.6089901924133301</v>
          </cell>
          <cell r="E135">
            <v>114.54530400765141</v>
          </cell>
          <cell r="F135">
            <v>0.3938489</v>
          </cell>
          <cell r="N135">
            <v>0.3938489</v>
          </cell>
          <cell r="O135" t="str">
            <v>Tert B1-B/Filt basic-Ofwat def</v>
          </cell>
        </row>
        <row r="136">
          <cell r="B136" t="str">
            <v>YSBYTY IFAN</v>
          </cell>
          <cell r="C136">
            <v>53.025608062744141</v>
          </cell>
          <cell r="D136">
            <v>-3.7231149673461914</v>
          </cell>
          <cell r="E136">
            <v>115.13342727951991</v>
          </cell>
          <cell r="F136">
            <v>1.4332213999999999</v>
          </cell>
          <cell r="N136">
            <v>1.4332213999999999</v>
          </cell>
          <cell r="O136" t="str">
            <v>Sec - Bio Filters - Ofwat def</v>
          </cell>
        </row>
        <row r="137">
          <cell r="B137" t="str">
            <v>GYRN GOCH</v>
          </cell>
          <cell r="C137">
            <v>53.010166168212891</v>
          </cell>
          <cell r="D137">
            <v>-4.3828744888305664</v>
          </cell>
          <cell r="E137">
            <v>115.6603880370302</v>
          </cell>
          <cell r="F137">
            <v>0.48185800000000001</v>
          </cell>
          <cell r="N137">
            <v>0.48185800000000001</v>
          </cell>
          <cell r="O137" t="str">
            <v>Sec - Bio Filters - Ofwat def</v>
          </cell>
        </row>
        <row r="138">
          <cell r="B138" t="str">
            <v>BEULAH (NR LLANWRTYD WELLS)</v>
          </cell>
          <cell r="C138">
            <v>52.147552490234375</v>
          </cell>
          <cell r="D138">
            <v>-3.5743300914764404</v>
          </cell>
          <cell r="E138">
            <v>116.33616175238689</v>
          </cell>
          <cell r="F138">
            <v>1.4101454000000002</v>
          </cell>
          <cell r="N138">
            <v>1.4101454000000002</v>
          </cell>
          <cell r="O138" t="str">
            <v>Sec - Bio Filters - Ofwat def</v>
          </cell>
        </row>
        <row r="139">
          <cell r="B139" t="str">
            <v>Tan Lan</v>
          </cell>
          <cell r="C139">
            <v>53.154552459716797</v>
          </cell>
          <cell r="D139">
            <v>-3.8081848621368408</v>
          </cell>
          <cell r="E139">
            <v>118.36339925764759</v>
          </cell>
          <cell r="F139">
            <v>1.03912E-2</v>
          </cell>
          <cell r="N139">
            <v>1.03912E-2</v>
          </cell>
          <cell r="O139" t="str">
            <v>Primary</v>
          </cell>
        </row>
        <row r="140">
          <cell r="B140" t="str">
            <v>FOUR ROADS</v>
          </cell>
          <cell r="C140">
            <v>51.760280609130859</v>
          </cell>
          <cell r="D140">
            <v>-4.2516183853149414</v>
          </cell>
          <cell r="E140">
            <v>119.15892028173808</v>
          </cell>
          <cell r="F140">
            <v>1.8525521999999996</v>
          </cell>
          <cell r="N140">
            <v>1.8525521999999996</v>
          </cell>
          <cell r="O140" t="str">
            <v>Sec-Act Sludge - Ofwat Def</v>
          </cell>
        </row>
        <row r="141">
          <cell r="B141" t="str">
            <v>LLANAFAN</v>
          </cell>
          <cell r="C141">
            <v>52.331878662109375</v>
          </cell>
          <cell r="D141">
            <v>-3.9338481426239014</v>
          </cell>
          <cell r="E141">
            <v>122.21295756911582</v>
          </cell>
          <cell r="F141">
            <v>0.90435399999999999</v>
          </cell>
          <cell r="N141">
            <v>0.90435399999999999</v>
          </cell>
          <cell r="O141" t="str">
            <v>Sec-Act Sludge - Ofwat Def</v>
          </cell>
        </row>
        <row r="142">
          <cell r="B142" t="str">
            <v>Garth</v>
          </cell>
          <cell r="C142">
            <v>52.131118774414063</v>
          </cell>
          <cell r="D142">
            <v>-3.5322785377502441</v>
          </cell>
          <cell r="E142">
            <v>124.87397645333681</v>
          </cell>
          <cell r="F142">
            <v>0.53232239999999997</v>
          </cell>
          <cell r="N142">
            <v>0.53232239999999997</v>
          </cell>
          <cell r="O142" t="str">
            <v>Sec - Bio Filters - Ofwat def</v>
          </cell>
        </row>
        <row r="143">
          <cell r="B143" t="str">
            <v>Bryn Eglwys</v>
          </cell>
          <cell r="C143">
            <v>53.015628814697266</v>
          </cell>
          <cell r="D143">
            <v>-3.2775204181671143</v>
          </cell>
          <cell r="E143">
            <v>125.41828017328621</v>
          </cell>
          <cell r="F143">
            <v>1.2855862000000002</v>
          </cell>
          <cell r="N143">
            <v>1.2855862000000002</v>
          </cell>
          <cell r="O143" t="str">
            <v>Sec - Bio Filters - Ofwat def</v>
          </cell>
        </row>
        <row r="144">
          <cell r="B144" t="str">
            <v>KILPECK</v>
          </cell>
          <cell r="C144">
            <v>51.972049713134766</v>
          </cell>
          <cell r="D144">
            <v>-2.8122754096984863</v>
          </cell>
          <cell r="E144">
            <v>125.77304446069</v>
          </cell>
          <cell r="F144">
            <v>0.29950860000000001</v>
          </cell>
          <cell r="N144">
            <v>0.29950860000000001</v>
          </cell>
          <cell r="O144" t="str">
            <v>Sec-Act Sludge - Ofwat Def</v>
          </cell>
        </row>
        <row r="145">
          <cell r="B145" t="str">
            <v>LLANBEDR (POWYS)</v>
          </cell>
          <cell r="C145">
            <v>51.873710632324219</v>
          </cell>
          <cell r="D145">
            <v>-3.1057908535003662</v>
          </cell>
          <cell r="E145">
            <v>125.80918183686923</v>
          </cell>
          <cell r="F145">
            <v>1.2476938</v>
          </cell>
          <cell r="N145">
            <v>1.2476938</v>
          </cell>
          <cell r="O145" t="str">
            <v>Sec - Bio Filters - Ofwat def</v>
          </cell>
        </row>
        <row r="146">
          <cell r="B146" t="str">
            <v>BOTWNNOG</v>
          </cell>
          <cell r="C146">
            <v>52.842693328857422</v>
          </cell>
          <cell r="D146">
            <v>-4.5749678611755371</v>
          </cell>
          <cell r="E146">
            <v>127.40441598332309</v>
          </cell>
          <cell r="F146">
            <v>2.4130617999999995</v>
          </cell>
          <cell r="N146">
            <v>2.4130617999999995</v>
          </cell>
          <cell r="O146" t="str">
            <v>Sec - Bio Filters - Ofwat def</v>
          </cell>
        </row>
        <row r="147">
          <cell r="B147" t="str">
            <v>Corris Uchaf</v>
          </cell>
          <cell r="C147">
            <v>52.659957885742188</v>
          </cell>
          <cell r="D147">
            <v>-3.8501253128051758</v>
          </cell>
          <cell r="E147">
            <v>128.60449139562283</v>
          </cell>
          <cell r="F147">
            <v>0.9566808</v>
          </cell>
          <cell r="N147">
            <v>0.9566808</v>
          </cell>
          <cell r="O147" t="str">
            <v>Sec-Act Sludge - Ofwat Def</v>
          </cell>
        </row>
        <row r="148">
          <cell r="B148" t="str">
            <v>Mydrolin</v>
          </cell>
          <cell r="C148">
            <v>52.175163269042969</v>
          </cell>
          <cell r="D148">
            <v>-4.2550153732299805</v>
          </cell>
          <cell r="E148">
            <v>128.62299546441886</v>
          </cell>
          <cell r="F148">
            <v>0.63113200000000003</v>
          </cell>
          <cell r="N148">
            <v>0.63113200000000003</v>
          </cell>
          <cell r="O148" t="str">
            <v>Sec - Bio Filters - Ofwat def</v>
          </cell>
        </row>
        <row r="149">
          <cell r="B149" t="str">
            <v>BACKFORD</v>
          </cell>
          <cell r="C149">
            <v>53.237598419189453</v>
          </cell>
          <cell r="D149">
            <v>-2.9009940624237061</v>
          </cell>
          <cell r="E149">
            <v>130.56201259607749</v>
          </cell>
          <cell r="F149">
            <v>0.31733040000000001</v>
          </cell>
          <cell r="N149">
            <v>0.31733040000000001</v>
          </cell>
          <cell r="O149" t="str">
            <v>Sec - Bio Filters - Ofwat def</v>
          </cell>
        </row>
        <row r="150">
          <cell r="B150" t="str">
            <v>DOLWYD</v>
          </cell>
          <cell r="C150">
            <v>53.283588409423828</v>
          </cell>
          <cell r="D150">
            <v>-3.7745857238769531</v>
          </cell>
          <cell r="E150">
            <v>130.89435521003867</v>
          </cell>
          <cell r="F150">
            <v>0.17163249999999999</v>
          </cell>
          <cell r="N150">
            <v>0.17163249999999999</v>
          </cell>
          <cell r="O150" t="str">
            <v>Primary</v>
          </cell>
        </row>
        <row r="151">
          <cell r="B151" t="str">
            <v>CWMDUAD</v>
          </cell>
          <cell r="C151">
            <v>51.951225280761719</v>
          </cell>
          <cell r="D151">
            <v>-4.3606224060058594</v>
          </cell>
          <cell r="E151">
            <v>134.27656995683679</v>
          </cell>
          <cell r="F151">
            <v>0.2037939</v>
          </cell>
          <cell r="N151">
            <v>0.2037939</v>
          </cell>
          <cell r="O151" t="str">
            <v>Sec-Act Sludge - Ofwat Def</v>
          </cell>
        </row>
        <row r="152">
          <cell r="B152" t="str">
            <v>Rhydyclafdy</v>
          </cell>
          <cell r="C152">
            <v>52.883312225341797</v>
          </cell>
          <cell r="D152">
            <v>-4.4846639633178711</v>
          </cell>
          <cell r="E152">
            <v>135.95452116442635</v>
          </cell>
          <cell r="F152">
            <v>3.0222246999999998</v>
          </cell>
          <cell r="N152">
            <v>3.0222246999999998</v>
          </cell>
          <cell r="O152" t="str">
            <v>Sec - Bio Filters - Ofwat def</v>
          </cell>
        </row>
        <row r="153">
          <cell r="B153" t="str">
            <v>CAPEL BANGOR</v>
          </cell>
          <cell r="C153">
            <v>52.4036865234375</v>
          </cell>
          <cell r="D153">
            <v>-3.9840059280395508</v>
          </cell>
          <cell r="E153">
            <v>136.08776776133007</v>
          </cell>
          <cell r="F153">
            <v>0.17519999999999999</v>
          </cell>
          <cell r="N153">
            <v>0.17519999999999999</v>
          </cell>
          <cell r="O153" t="str">
            <v>Sec - Bio Filters - Ofwat def</v>
          </cell>
        </row>
        <row r="154">
          <cell r="B154" t="str">
            <v>DIHEWYD</v>
          </cell>
          <cell r="C154">
            <v>52.185615539550781</v>
          </cell>
          <cell r="D154">
            <v>-4.2200813293457031</v>
          </cell>
          <cell r="E154">
            <v>136.45032175164923</v>
          </cell>
          <cell r="F154">
            <v>0.551678</v>
          </cell>
          <cell r="N154">
            <v>0.551678</v>
          </cell>
          <cell r="O154" t="str">
            <v>Tert B1-B/Filt basic-Ofwat def</v>
          </cell>
        </row>
        <row r="155">
          <cell r="B155" t="str">
            <v>Eaton Bishop</v>
          </cell>
          <cell r="C155">
            <v>52.045440673828125</v>
          </cell>
          <cell r="D155">
            <v>-2.8091781139373779</v>
          </cell>
          <cell r="E155">
            <v>137.25955098140929</v>
          </cell>
          <cell r="F155">
            <v>0.7742289</v>
          </cell>
          <cell r="N155">
            <v>0.7742289</v>
          </cell>
          <cell r="O155" t="str">
            <v>Sec - Bio Filters - Ofwat def</v>
          </cell>
        </row>
        <row r="156">
          <cell r="B156" t="str">
            <v>MAENTWROG</v>
          </cell>
          <cell r="C156">
            <v>52.943828582763672</v>
          </cell>
          <cell r="D156">
            <v>-3.9927966594696045</v>
          </cell>
          <cell r="E156">
            <v>138.85365560272817</v>
          </cell>
          <cell r="F156">
            <v>0.78526180000000001</v>
          </cell>
          <cell r="N156">
            <v>0.78526180000000001</v>
          </cell>
          <cell r="O156" t="str">
            <v>Sec - Bio Filters - Ofwat def</v>
          </cell>
        </row>
        <row r="157">
          <cell r="B157" t="str">
            <v>Bonvilston (East)</v>
          </cell>
          <cell r="C157">
            <v>51.455535888671875</v>
          </cell>
          <cell r="D157">
            <v>-3.3376915454864502</v>
          </cell>
          <cell r="E157">
            <v>139.08079602800512</v>
          </cell>
          <cell r="F157">
            <v>0.34822160000000002</v>
          </cell>
          <cell r="N157">
            <v>0.34822160000000002</v>
          </cell>
          <cell r="O157" t="str">
            <v>Tert B1-B/Filt basic-Ofwat def</v>
          </cell>
        </row>
        <row r="158">
          <cell r="B158" t="str">
            <v>SARON</v>
          </cell>
          <cell r="C158">
            <v>53.135627746582031</v>
          </cell>
          <cell r="D158">
            <v>-3.45404052734375</v>
          </cell>
          <cell r="E158">
            <v>140.12673499082194</v>
          </cell>
          <cell r="F158">
            <v>0.54804429999999993</v>
          </cell>
          <cell r="N158">
            <v>0.54804429999999993</v>
          </cell>
          <cell r="O158" t="str">
            <v>Sec - Bio Filters - Ofwat def</v>
          </cell>
        </row>
        <row r="159">
          <cell r="B159" t="str">
            <v>Rosebush</v>
          </cell>
          <cell r="C159">
            <v>51.927417755126953</v>
          </cell>
          <cell r="D159">
            <v>-4.8025875091552734</v>
          </cell>
          <cell r="E159">
            <v>141.01816599708502</v>
          </cell>
          <cell r="F159">
            <v>0.46998130000000005</v>
          </cell>
          <cell r="N159">
            <v>0.46998130000000005</v>
          </cell>
          <cell r="O159" t="str">
            <v>Sec - Bio Filters - Ofwat def</v>
          </cell>
        </row>
        <row r="160">
          <cell r="B160" t="str">
            <v>Deiniolen - Gallt y Foel</v>
          </cell>
          <cell r="C160">
            <v>53.142719268798828</v>
          </cell>
          <cell r="D160">
            <v>-4.117682933807373</v>
          </cell>
          <cell r="E160">
            <v>142.14470222626807</v>
          </cell>
          <cell r="F160">
            <v>0.13039999999999999</v>
          </cell>
          <cell r="N160">
            <v>0.13039999999999999</v>
          </cell>
          <cell r="O160" t="str">
            <v>Tert B1-B/Filt basic-Ofwat def</v>
          </cell>
        </row>
        <row r="161">
          <cell r="B161" t="str">
            <v>Clarach</v>
          </cell>
          <cell r="C161">
            <v>52.435214996337891</v>
          </cell>
          <cell r="D161">
            <v>-4.0605044364929199</v>
          </cell>
          <cell r="E161">
            <v>142.44069984224899</v>
          </cell>
          <cell r="F161">
            <v>2.6357439999999994</v>
          </cell>
          <cell r="N161">
            <v>2.6357439999999994</v>
          </cell>
          <cell r="O161" t="str">
            <v>Sec-Act Sludge - Ofwat Def</v>
          </cell>
        </row>
        <row r="162">
          <cell r="B162" t="str">
            <v>HENRYD</v>
          </cell>
          <cell r="C162">
            <v>53.255607604980469</v>
          </cell>
          <cell r="D162">
            <v>-3.8465266227722168</v>
          </cell>
          <cell r="E162">
            <v>143.45583086379273</v>
          </cell>
          <cell r="F162">
            <v>1.6343562</v>
          </cell>
          <cell r="N162">
            <v>1.6343562</v>
          </cell>
          <cell r="O162" t="str">
            <v>Sec-Act Sludge - Ofwat Def</v>
          </cell>
        </row>
        <row r="163">
          <cell r="B163" t="str">
            <v>LLANNOR</v>
          </cell>
          <cell r="C163">
            <v>52.904811859130859</v>
          </cell>
          <cell r="D163">
            <v>-4.451697826385498</v>
          </cell>
          <cell r="E163">
            <v>145.05976744102961</v>
          </cell>
          <cell r="F163">
            <v>1.1335299999999999</v>
          </cell>
          <cell r="N163">
            <v>1.1335299999999999</v>
          </cell>
          <cell r="O163" t="str">
            <v>Sec - Bio Filters - Ofwat def</v>
          </cell>
        </row>
        <row r="164">
          <cell r="B164" t="str">
            <v>PANDY (S OF LLANGOLLEN)</v>
          </cell>
          <cell r="C164">
            <v>52.913848876953125</v>
          </cell>
          <cell r="D164">
            <v>-3.1955757141113281</v>
          </cell>
          <cell r="E164">
            <v>146.43021865898876</v>
          </cell>
          <cell r="F164">
            <v>0.1826306</v>
          </cell>
          <cell r="N164">
            <v>0.1826306</v>
          </cell>
          <cell r="O164" t="str">
            <v>Sec - Bio Filters - Ofwat def</v>
          </cell>
        </row>
        <row r="165">
          <cell r="B165" t="str">
            <v>Hundred House</v>
          </cell>
          <cell r="C165">
            <v>52.179893493652344</v>
          </cell>
          <cell r="D165">
            <v>-3.3011326789855957</v>
          </cell>
          <cell r="E165">
            <v>147.26527693071031</v>
          </cell>
          <cell r="F165">
            <v>0.12985089999999999</v>
          </cell>
          <cell r="N165">
            <v>0.12985089999999999</v>
          </cell>
          <cell r="O165" t="str">
            <v>Sec - Bio Filters - Ofwat def</v>
          </cell>
        </row>
        <row r="166">
          <cell r="B166" t="str">
            <v>NEWCHAPEL</v>
          </cell>
          <cell r="C166">
            <v>52.022411346435547</v>
          </cell>
          <cell r="D166">
            <v>-4.5862059593200684</v>
          </cell>
          <cell r="E166">
            <v>149.48071234020057</v>
          </cell>
          <cell r="F166">
            <v>0.30548149999999996</v>
          </cell>
          <cell r="N166">
            <v>0.30548149999999996</v>
          </cell>
          <cell r="O166" t="str">
            <v>Sec - Bio Filters - Ofwat def</v>
          </cell>
        </row>
        <row r="167">
          <cell r="B167" t="str">
            <v>Sarn Meillteyrn</v>
          </cell>
          <cell r="C167">
            <v>52.858066558837891</v>
          </cell>
          <cell r="D167">
            <v>-4.6156201362609863</v>
          </cell>
          <cell r="E167">
            <v>149.79584702365088</v>
          </cell>
          <cell r="F167">
            <v>1.5454138000000002</v>
          </cell>
          <cell r="N167">
            <v>1.5454138000000002</v>
          </cell>
          <cell r="O167" t="str">
            <v>Sec - Bio Filters - Ofwat def</v>
          </cell>
        </row>
        <row r="168">
          <cell r="B168" t="str">
            <v>Llanarmon DC</v>
          </cell>
          <cell r="C168">
            <v>52.885913848876953</v>
          </cell>
          <cell r="D168">
            <v>-3.2488152980804443</v>
          </cell>
          <cell r="E168">
            <v>152.1671358309591</v>
          </cell>
          <cell r="F168">
            <v>2.8870157000000001</v>
          </cell>
          <cell r="N168">
            <v>2.8870157000000001</v>
          </cell>
          <cell r="O168" t="str">
            <v>Sec - Bio Filters - Ofwat def</v>
          </cell>
        </row>
        <row r="169">
          <cell r="B169" t="str">
            <v>TREFFGARNE</v>
          </cell>
          <cell r="C169">
            <v>51.867603302001953</v>
          </cell>
          <cell r="D169">
            <v>-4.9654345512390137</v>
          </cell>
          <cell r="E169">
            <v>153.44684669705239</v>
          </cell>
          <cell r="F169">
            <v>1.2789851000000003</v>
          </cell>
          <cell r="N169">
            <v>1.2789851000000003</v>
          </cell>
          <cell r="O169" t="str">
            <v>Sec-Act Sludge - Ofwat Def</v>
          </cell>
        </row>
        <row r="170">
          <cell r="B170" t="str">
            <v>SALEM</v>
          </cell>
          <cell r="C170">
            <v>51.920627593994141</v>
          </cell>
          <cell r="D170">
            <v>-4.0050473213195801</v>
          </cell>
          <cell r="E170">
            <v>154.05256795748284</v>
          </cell>
          <cell r="F170">
            <v>2.3095725999999996</v>
          </cell>
          <cell r="N170">
            <v>2.3095725999999996</v>
          </cell>
          <cell r="O170" t="str">
            <v>Tert A1-AS   basic-Ofwat def</v>
          </cell>
        </row>
        <row r="171">
          <cell r="B171" t="str">
            <v>STACKPOLE</v>
          </cell>
          <cell r="C171">
            <v>51.630661010742188</v>
          </cell>
          <cell r="D171">
            <v>-4.9161839485168457</v>
          </cell>
          <cell r="E171">
            <v>156.29757303717724</v>
          </cell>
          <cell r="F171">
            <v>0.47975099999999993</v>
          </cell>
          <cell r="N171">
            <v>0.47975099999999993</v>
          </cell>
          <cell r="O171" t="str">
            <v>Sec - Bio Filters - Ofwat def</v>
          </cell>
        </row>
        <row r="172">
          <cell r="B172" t="str">
            <v>ABERGARWED</v>
          </cell>
          <cell r="C172">
            <v>51.705352783203125</v>
          </cell>
          <cell r="D172">
            <v>-3.7134525775909424</v>
          </cell>
          <cell r="E172">
            <v>156.40527852677459</v>
          </cell>
          <cell r="F172">
            <v>6.5947099999999995E-2</v>
          </cell>
          <cell r="N172">
            <v>6.5947099999999995E-2</v>
          </cell>
          <cell r="O172" t="str">
            <v>Sec - Bio Filters - Ofwat def</v>
          </cell>
        </row>
        <row r="173">
          <cell r="B173" t="str">
            <v>SAIGHTON</v>
          </cell>
          <cell r="C173">
            <v>53.151088714599609</v>
          </cell>
          <cell r="D173">
            <v>-2.8290669918060303</v>
          </cell>
          <cell r="E173">
            <v>157.01624547157888</v>
          </cell>
          <cell r="F173">
            <v>7.8384000000000006E-3</v>
          </cell>
          <cell r="N173">
            <v>7.8384000000000006E-3</v>
          </cell>
          <cell r="O173" t="str">
            <v>Tert B1-B/Filt basic-Ofwat def</v>
          </cell>
        </row>
        <row r="174">
          <cell r="B174" t="str">
            <v>LLYNFAES</v>
          </cell>
          <cell r="C174">
            <v>53.276237487792969</v>
          </cell>
          <cell r="D174">
            <v>-4.3830008506774902</v>
          </cell>
          <cell r="E174">
            <v>157.81201199352404</v>
          </cell>
          <cell r="F174">
            <v>0.22692770000000001</v>
          </cell>
          <cell r="N174">
            <v>0.22692770000000001</v>
          </cell>
          <cell r="O174" t="str">
            <v>Tert A1-AS   basic-Ofwat def</v>
          </cell>
        </row>
        <row r="175">
          <cell r="B175" t="str">
            <v>BRYNCIR</v>
          </cell>
          <cell r="C175">
            <v>52.974113464355469</v>
          </cell>
          <cell r="D175">
            <v>-4.2638015747070313</v>
          </cell>
          <cell r="E175">
            <v>158.63769198417629</v>
          </cell>
          <cell r="F175">
            <v>0.6992775</v>
          </cell>
          <cell r="G175">
            <v>3.3691724000000001</v>
          </cell>
          <cell r="N175">
            <v>4.0684499000000001</v>
          </cell>
          <cell r="O175" t="str">
            <v>Sec - Bio Filters - Ofwat def</v>
          </cell>
        </row>
        <row r="176">
          <cell r="B176" t="str">
            <v>LLANBOIDY</v>
          </cell>
          <cell r="C176">
            <v>51.874393463134766</v>
          </cell>
          <cell r="D176">
            <v>-4.5860347747802734</v>
          </cell>
          <cell r="E176">
            <v>159.81294189248334</v>
          </cell>
          <cell r="F176">
            <v>1.185473</v>
          </cell>
          <cell r="N176">
            <v>1.185473</v>
          </cell>
          <cell r="O176" t="str">
            <v>Sec-Act Sludge - Ofwat Def</v>
          </cell>
        </row>
        <row r="177">
          <cell r="B177" t="str">
            <v>Mordiford (Sufton)</v>
          </cell>
          <cell r="C177">
            <v>52.043006896972656</v>
          </cell>
          <cell r="D177">
            <v>-2.6257181167602539</v>
          </cell>
          <cell r="E177">
            <v>160.13045842368882</v>
          </cell>
          <cell r="F177">
            <v>0.85321270000000005</v>
          </cell>
          <cell r="N177">
            <v>0.85321270000000005</v>
          </cell>
          <cell r="O177" t="str">
            <v>Sec - Bio Filters - Ofwat def</v>
          </cell>
        </row>
        <row r="178">
          <cell r="B178" t="str">
            <v>Ferwig</v>
          </cell>
          <cell r="C178">
            <v>52.112640380859375</v>
          </cell>
          <cell r="D178">
            <v>-4.6538715362548828</v>
          </cell>
          <cell r="E178">
            <v>161.8095977164802</v>
          </cell>
          <cell r="F178">
            <v>0.830206</v>
          </cell>
          <cell r="N178">
            <v>0.830206</v>
          </cell>
          <cell r="O178" t="str">
            <v>Tert A1-AS   basic-Ofwat def</v>
          </cell>
        </row>
        <row r="179">
          <cell r="B179" t="str">
            <v>PENCAENEWYDD</v>
          </cell>
          <cell r="C179">
            <v>52.940505981445313</v>
          </cell>
          <cell r="D179">
            <v>-4.3679919242858887</v>
          </cell>
          <cell r="E179">
            <v>162.64804722979099</v>
          </cell>
          <cell r="F179">
            <v>0.53982979999999992</v>
          </cell>
          <cell r="N179">
            <v>0.53982979999999992</v>
          </cell>
          <cell r="O179" t="str">
            <v>Sec - Bio Filters - Ofwat def</v>
          </cell>
        </row>
        <row r="180">
          <cell r="B180" t="str">
            <v>PENTREFOELAS</v>
          </cell>
          <cell r="C180">
            <v>53.047672271728516</v>
          </cell>
          <cell r="D180">
            <v>-3.6849725246429443</v>
          </cell>
          <cell r="E180">
            <v>163.44144888734044</v>
          </cell>
          <cell r="F180">
            <v>2.8020722</v>
          </cell>
          <cell r="N180">
            <v>2.8020722</v>
          </cell>
          <cell r="O180" t="str">
            <v>Sec - Bio Filters - Ofwat def</v>
          </cell>
        </row>
        <row r="181">
          <cell r="B181" t="str">
            <v>LLANFYNYDD (NR LLANDEILO)</v>
          </cell>
          <cell r="C181">
            <v>51.923625946044922</v>
          </cell>
          <cell r="D181">
            <v>-4.0988645553588867</v>
          </cell>
          <cell r="E181">
            <v>164.62071859051593</v>
          </cell>
          <cell r="F181">
            <v>0.78531290000000009</v>
          </cell>
          <cell r="N181">
            <v>0.78531290000000009</v>
          </cell>
          <cell r="O181" t="str">
            <v>Sec - Bio Filters - Ofwat def</v>
          </cell>
        </row>
        <row r="182">
          <cell r="B182" t="str">
            <v>Newport</v>
          </cell>
          <cell r="C182">
            <v>51.599685668945313</v>
          </cell>
          <cell r="D182">
            <v>-2.946774959564209</v>
          </cell>
          <cell r="E182">
            <v>165.11893951566114</v>
          </cell>
          <cell r="F182">
            <v>1.1904962000000001</v>
          </cell>
          <cell r="N182">
            <v>1.1904962000000001</v>
          </cell>
          <cell r="O182" t="str">
            <v>Sec - Bio Filters - Ofwat def</v>
          </cell>
        </row>
        <row r="183">
          <cell r="B183" t="str">
            <v>CYFFYLLIOG</v>
          </cell>
          <cell r="C183">
            <v>53.107280731201172</v>
          </cell>
          <cell r="D183">
            <v>-3.3979549407958984</v>
          </cell>
          <cell r="E183">
            <v>165.15545659830599</v>
          </cell>
          <cell r="F183">
            <v>0.83624330000000002</v>
          </cell>
          <cell r="N183">
            <v>0.83624330000000002</v>
          </cell>
          <cell r="O183" t="str">
            <v>Sec - Bio Filters - Ofwat def</v>
          </cell>
        </row>
        <row r="184">
          <cell r="B184" t="str">
            <v>LLANWRTHWL</v>
          </cell>
          <cell r="C184">
            <v>52.259159088134766</v>
          </cell>
          <cell r="D184">
            <v>-3.4981808662414551</v>
          </cell>
          <cell r="E184">
            <v>165.53489755141385</v>
          </cell>
          <cell r="F184">
            <v>0.31917200000000001</v>
          </cell>
          <cell r="N184">
            <v>0.31917200000000001</v>
          </cell>
          <cell r="O184" t="str">
            <v>Sec - Bio Filters - Ofwat def</v>
          </cell>
        </row>
        <row r="185">
          <cell r="B185" t="str">
            <v>Llanddewi Ystraden</v>
          </cell>
          <cell r="C185">
            <v>52.304645538330078</v>
          </cell>
          <cell r="D185">
            <v>-3.3100025653839111</v>
          </cell>
          <cell r="E185">
            <v>166.11611625727346</v>
          </cell>
          <cell r="F185">
            <v>0.8825771</v>
          </cell>
          <cell r="N185">
            <v>0.8825771</v>
          </cell>
          <cell r="O185" t="str">
            <v>Sec - Bio Filters - Ofwat def</v>
          </cell>
        </row>
        <row r="186">
          <cell r="B186" t="str">
            <v>ALDFORD</v>
          </cell>
          <cell r="C186">
            <v>53.129375457763672</v>
          </cell>
          <cell r="D186">
            <v>-2.8648910522460938</v>
          </cell>
          <cell r="E186">
            <v>167.04607671574755</v>
          </cell>
          <cell r="F186">
            <v>0.46243410000000001</v>
          </cell>
          <cell r="N186">
            <v>0.46243410000000001</v>
          </cell>
          <cell r="O186" t="str">
            <v>Sec - Bio Filters - Ofwat def</v>
          </cell>
        </row>
        <row r="187">
          <cell r="B187" t="str">
            <v>Pantydwr</v>
          </cell>
          <cell r="C187">
            <v>52.359378814697266</v>
          </cell>
          <cell r="D187">
            <v>-3.4935851097106934</v>
          </cell>
          <cell r="E187">
            <v>167.63129192032588</v>
          </cell>
          <cell r="F187">
            <v>0.28960740000000001</v>
          </cell>
          <cell r="N187">
            <v>0.28960740000000001</v>
          </cell>
          <cell r="O187" t="str">
            <v>Sec - Bio Filters - Ofwat def</v>
          </cell>
        </row>
        <row r="188">
          <cell r="B188" t="str">
            <v>Llangybi (North West)</v>
          </cell>
          <cell r="C188">
            <v>52.937305450439453</v>
          </cell>
          <cell r="D188">
            <v>-4.3354954719543457</v>
          </cell>
          <cell r="E188">
            <v>169.41575564148408</v>
          </cell>
          <cell r="F188">
            <v>1.3615671</v>
          </cell>
          <cell r="N188">
            <v>1.3615671</v>
          </cell>
          <cell r="O188" t="str">
            <v>Sec - Bio Filters - Ofwat def</v>
          </cell>
        </row>
        <row r="189">
          <cell r="B189" t="str">
            <v>Llangybi (Lampeter)</v>
          </cell>
          <cell r="C189">
            <v>52.157241821289063</v>
          </cell>
          <cell r="D189">
            <v>-4.0387487411499023</v>
          </cell>
          <cell r="E189">
            <v>170.1795836162955</v>
          </cell>
          <cell r="F189">
            <v>1.2382120000000001</v>
          </cell>
          <cell r="N189">
            <v>1.2382120000000001</v>
          </cell>
          <cell r="O189" t="str">
            <v>Sec - Bio Filters - Ofwat def</v>
          </cell>
        </row>
        <row r="190">
          <cell r="B190" t="str">
            <v>EGLWYSWRW</v>
          </cell>
          <cell r="C190">
            <v>52.012855529785156</v>
          </cell>
          <cell r="D190">
            <v>-4.7122468948364258</v>
          </cell>
          <cell r="E190">
            <v>171.73592462871403</v>
          </cell>
          <cell r="F190">
            <v>0.43199949999999998</v>
          </cell>
          <cell r="N190">
            <v>0.43199949999999998</v>
          </cell>
          <cell r="O190" t="str">
            <v>Tert B1-B/Filt basic-Ofwat def</v>
          </cell>
        </row>
        <row r="191">
          <cell r="B191" t="str">
            <v>Penybont</v>
          </cell>
          <cell r="C191">
            <v>52.265602111816406</v>
          </cell>
          <cell r="D191">
            <v>-3.2942261695861816</v>
          </cell>
          <cell r="E191">
            <v>176.19307141218761</v>
          </cell>
          <cell r="F191">
            <v>3.6371921</v>
          </cell>
          <cell r="N191">
            <v>3.6371921</v>
          </cell>
          <cell r="O191" t="str">
            <v>Sec - Bio Filters - Ofwat def</v>
          </cell>
        </row>
        <row r="192">
          <cell r="B192" t="str">
            <v>PISTYLL</v>
          </cell>
          <cell r="C192">
            <v>52.949577331542969</v>
          </cell>
          <cell r="D192">
            <v>-4.4950733184814453</v>
          </cell>
          <cell r="E192">
            <v>176.8995227584395</v>
          </cell>
          <cell r="F192">
            <v>1.4960050000000003</v>
          </cell>
          <cell r="N192">
            <v>1.4960050000000003</v>
          </cell>
          <cell r="O192" t="str">
            <v>Sec - Bio Filters - Ofwat def</v>
          </cell>
        </row>
        <row r="193">
          <cell r="B193" t="str">
            <v>Longtown</v>
          </cell>
          <cell r="C193">
            <v>51.950382232666016</v>
          </cell>
          <cell r="D193">
            <v>-2.9841849803924561</v>
          </cell>
          <cell r="E193">
            <v>179.30727318954206</v>
          </cell>
          <cell r="F193">
            <v>0.8603050000000001</v>
          </cell>
          <cell r="N193">
            <v>0.8603050000000001</v>
          </cell>
          <cell r="O193" t="str">
            <v>Sec-Act Sludge - Ofwat Def</v>
          </cell>
        </row>
        <row r="194">
          <cell r="B194" t="str">
            <v>PENNANT</v>
          </cell>
          <cell r="C194">
            <v>52.244487762451172</v>
          </cell>
          <cell r="D194">
            <v>-4.1845159530639648</v>
          </cell>
          <cell r="E194">
            <v>180.25883073214285</v>
          </cell>
          <cell r="F194">
            <v>1.2896940000000001</v>
          </cell>
          <cell r="N194">
            <v>1.2896940000000001</v>
          </cell>
          <cell r="O194" t="str">
            <v>Sec - Bio Filters - Ofwat def</v>
          </cell>
        </row>
        <row r="195">
          <cell r="B195" t="str">
            <v>STAUNTON-ON-WYE</v>
          </cell>
          <cell r="C195">
            <v>52.096656799316406</v>
          </cell>
          <cell r="D195">
            <v>-2.9287528991699219</v>
          </cell>
          <cell r="E195">
            <v>180.8992342692346</v>
          </cell>
          <cell r="F195">
            <v>1.3950370999999999</v>
          </cell>
          <cell r="N195">
            <v>1.3950370999999999</v>
          </cell>
          <cell r="O195" t="str">
            <v>Sec - Bio Filters - Ofwat def</v>
          </cell>
        </row>
        <row r="196">
          <cell r="B196" t="str">
            <v>Llanfrothen</v>
          </cell>
          <cell r="C196">
            <v>52.956897735595703</v>
          </cell>
          <cell r="D196">
            <v>-4.0693554878234863</v>
          </cell>
          <cell r="E196">
            <v>180.90901220066925</v>
          </cell>
          <cell r="F196">
            <v>2.0247492999999999</v>
          </cell>
          <cell r="N196">
            <v>2.0247492999999999</v>
          </cell>
          <cell r="O196" t="str">
            <v>Sec - Bio Filters - Ofwat def</v>
          </cell>
        </row>
        <row r="197">
          <cell r="B197" t="str">
            <v>BRECHFA</v>
          </cell>
          <cell r="C197">
            <v>51.950618743896484</v>
          </cell>
          <cell r="D197">
            <v>-4.1392340660095215</v>
          </cell>
          <cell r="E197">
            <v>182.39547032806118</v>
          </cell>
          <cell r="F197">
            <v>1.5810531999999999</v>
          </cell>
          <cell r="N197">
            <v>1.5810531999999999</v>
          </cell>
          <cell r="O197" t="str">
            <v>Sec - Bio Filters - Ofwat def</v>
          </cell>
        </row>
        <row r="198">
          <cell r="B198" t="str">
            <v>Llanswel</v>
          </cell>
          <cell r="C198">
            <v>52.006523132324219</v>
          </cell>
          <cell r="D198">
            <v>-4.006068229675293</v>
          </cell>
          <cell r="E198">
            <v>183.24628855722025</v>
          </cell>
          <cell r="F198">
            <v>1.3089107</v>
          </cell>
          <cell r="N198">
            <v>1.3089107</v>
          </cell>
          <cell r="O198" t="str">
            <v>Sec - Bio Filters - Ofwat def</v>
          </cell>
        </row>
        <row r="199">
          <cell r="B199" t="str">
            <v>Rhyd Ddu</v>
          </cell>
          <cell r="C199">
            <v>53.055057525634766</v>
          </cell>
          <cell r="D199">
            <v>-4.1329846382141113</v>
          </cell>
          <cell r="E199">
            <v>183.54164814460546</v>
          </cell>
          <cell r="F199">
            <v>0.86662370000000011</v>
          </cell>
          <cell r="N199">
            <v>0.86662370000000011</v>
          </cell>
          <cell r="O199" t="str">
            <v>Sec - Bio Filters - Ofwat def</v>
          </cell>
        </row>
        <row r="200">
          <cell r="B200" t="str">
            <v>RHANDIRMWYN</v>
          </cell>
          <cell r="C200">
            <v>52.073467254638672</v>
          </cell>
          <cell r="D200">
            <v>-3.778465747833252</v>
          </cell>
          <cell r="E200">
            <v>183.99437751953059</v>
          </cell>
          <cell r="F200">
            <v>1.2635844000000001</v>
          </cell>
          <cell r="N200">
            <v>1.2635844000000001</v>
          </cell>
          <cell r="O200" t="str">
            <v>Sec - Bio Filters - Ofwat def</v>
          </cell>
        </row>
        <row r="201">
          <cell r="B201" t="str">
            <v>NANT PERIS</v>
          </cell>
          <cell r="C201">
            <v>53.102890014648438</v>
          </cell>
          <cell r="D201">
            <v>-4.0831789970397949</v>
          </cell>
          <cell r="E201">
            <v>184.75322873932282</v>
          </cell>
          <cell r="F201">
            <v>2.1451749000000002</v>
          </cell>
          <cell r="N201">
            <v>2.1451749000000002</v>
          </cell>
          <cell r="O201" t="str">
            <v>Sec - Bio Filters - Ofwat def</v>
          </cell>
        </row>
        <row r="202">
          <cell r="B202" t="str">
            <v>Cwm Penmachno</v>
          </cell>
          <cell r="C202">
            <v>53.014999389648438</v>
          </cell>
          <cell r="D202">
            <v>-3.8371844291687012</v>
          </cell>
          <cell r="E202">
            <v>185.41052229027363</v>
          </cell>
          <cell r="F202">
            <v>0.70553900000000003</v>
          </cell>
          <cell r="N202">
            <v>0.70553900000000003</v>
          </cell>
          <cell r="O202" t="str">
            <v>Sec - Bio Filters - Ofwat def</v>
          </cell>
        </row>
        <row r="203">
          <cell r="B203" t="str">
            <v>PENCOMBE</v>
          </cell>
          <cell r="C203">
            <v>52.170738220214844</v>
          </cell>
          <cell r="D203">
            <v>-2.5808815956115723</v>
          </cell>
          <cell r="E203">
            <v>188.15241159015207</v>
          </cell>
          <cell r="F203">
            <v>1.6863212999999999</v>
          </cell>
          <cell r="N203">
            <v>1.6863212999999999</v>
          </cell>
          <cell r="O203" t="str">
            <v>Sec - Bio Filters - Ofwat def</v>
          </cell>
        </row>
        <row r="204">
          <cell r="B204" t="str">
            <v>Graigfechan</v>
          </cell>
          <cell r="C204">
            <v>53.078880310058594</v>
          </cell>
          <cell r="D204">
            <v>-3.27616286277771</v>
          </cell>
          <cell r="E204">
            <v>193.17061169645274</v>
          </cell>
          <cell r="F204">
            <v>2.7688347000000002</v>
          </cell>
          <cell r="N204">
            <v>2.7688347000000002</v>
          </cell>
          <cell r="O204" t="str">
            <v>Sec - Bio Filters - Ofwat def</v>
          </cell>
        </row>
        <row r="205">
          <cell r="B205" t="str">
            <v>DINAS MAWDDWY</v>
          </cell>
          <cell r="C205">
            <v>52.715507507324219</v>
          </cell>
          <cell r="D205">
            <v>-3.6883831024169922</v>
          </cell>
          <cell r="E205">
            <v>197.95304026151146</v>
          </cell>
          <cell r="F205">
            <v>4.5270400000000002E-2</v>
          </cell>
          <cell r="N205">
            <v>4.5270400000000002E-2</v>
          </cell>
          <cell r="O205" t="str">
            <v>Sec - Bio Filters - Ofwat def</v>
          </cell>
        </row>
        <row r="206">
          <cell r="B206" t="str">
            <v>HOLME LACY (WYELANDS)</v>
          </cell>
          <cell r="C206">
            <v>52.016651153564453</v>
          </cell>
          <cell r="D206">
            <v>-2.6449427604675293</v>
          </cell>
          <cell r="E206">
            <v>198.41860182004982</v>
          </cell>
          <cell r="F206">
            <v>27.474900799999997</v>
          </cell>
          <cell r="N206">
            <v>27.474900799999997</v>
          </cell>
          <cell r="O206" t="str">
            <v>Sec - Bio Filters - Ofwat def</v>
          </cell>
        </row>
        <row r="207">
          <cell r="B207" t="str">
            <v>Glyndyfrdwy</v>
          </cell>
          <cell r="C207">
            <v>52.976322174072266</v>
          </cell>
          <cell r="D207">
            <v>-3.2628834247589111</v>
          </cell>
          <cell r="E207">
            <v>198.58828906798874</v>
          </cell>
          <cell r="F207">
            <v>0.75831009999999999</v>
          </cell>
          <cell r="N207">
            <v>0.75831009999999999</v>
          </cell>
          <cell r="O207" t="str">
            <v>Sec - Bio Filters - Ofwat def</v>
          </cell>
        </row>
        <row r="208">
          <cell r="B208" t="str">
            <v>LLANGURIG</v>
          </cell>
          <cell r="C208">
            <v>52.404537200927734</v>
          </cell>
          <cell r="D208">
            <v>-3.6033866405487061</v>
          </cell>
          <cell r="E208">
            <v>200.0396980548395</v>
          </cell>
          <cell r="F208">
            <v>1.3521442000000001</v>
          </cell>
          <cell r="N208">
            <v>1.3521442000000001</v>
          </cell>
          <cell r="O208" t="str">
            <v>Sec - Bio Filters - Ofwat def</v>
          </cell>
        </row>
        <row r="209">
          <cell r="B209" t="str">
            <v>PUNCHESTON</v>
          </cell>
          <cell r="C209">
            <v>51.930976867675781</v>
          </cell>
          <cell r="D209">
            <v>-4.8950695991516113</v>
          </cell>
          <cell r="E209">
            <v>202.78826195114155</v>
          </cell>
          <cell r="F209">
            <v>1.5983846000000002</v>
          </cell>
          <cell r="N209">
            <v>1.5983846000000002</v>
          </cell>
          <cell r="O209" t="str">
            <v>Sec - Bio Filters - Ofwat def</v>
          </cell>
        </row>
        <row r="210">
          <cell r="B210" t="str">
            <v>Llys y Fran</v>
          </cell>
          <cell r="C210">
            <v>51.881862640380859</v>
          </cell>
          <cell r="D210">
            <v>-4.8487353324890137</v>
          </cell>
          <cell r="E210">
            <v>204.74300037515982</v>
          </cell>
          <cell r="F210">
            <v>5.79572E-2</v>
          </cell>
          <cell r="N210">
            <v>5.79572E-2</v>
          </cell>
          <cell r="O210" t="str">
            <v>Sec - Bio Filters - Ofwat def</v>
          </cell>
        </row>
        <row r="211">
          <cell r="B211" t="str">
            <v>Rhiw</v>
          </cell>
          <cell r="C211">
            <v>52.808036804199219</v>
          </cell>
          <cell r="D211">
            <v>-4.6356072425842285</v>
          </cell>
          <cell r="E211">
            <v>205.89468571404603</v>
          </cell>
          <cell r="F211">
            <v>0.72311510000000001</v>
          </cell>
          <cell r="N211">
            <v>0.72311510000000001</v>
          </cell>
          <cell r="O211" t="str">
            <v>Primary</v>
          </cell>
        </row>
        <row r="212">
          <cell r="B212" t="str">
            <v>ABERCYCH</v>
          </cell>
          <cell r="C212">
            <v>52.040626525878906</v>
          </cell>
          <cell r="D212">
            <v>-4.5611424446105957</v>
          </cell>
          <cell r="E212">
            <v>206.11040308702377</v>
          </cell>
          <cell r="F212">
            <v>1.5589914</v>
          </cell>
          <cell r="N212">
            <v>1.5589914</v>
          </cell>
          <cell r="O212" t="str">
            <v>Tert B1-B/Filt basic-Ofwat def</v>
          </cell>
        </row>
        <row r="213">
          <cell r="B213" t="str">
            <v>Cwmifor</v>
          </cell>
          <cell r="C213">
            <v>51.907829284667969</v>
          </cell>
          <cell r="D213">
            <v>-3.9477851390838623</v>
          </cell>
          <cell r="E213">
            <v>207.03725057060927</v>
          </cell>
          <cell r="F213">
            <v>1.1144125</v>
          </cell>
          <cell r="N213">
            <v>1.1144125</v>
          </cell>
          <cell r="O213" t="str">
            <v>Sec-Act Sludge - Ofwat Def</v>
          </cell>
        </row>
        <row r="214">
          <cell r="B214" t="str">
            <v>CastleMorris</v>
          </cell>
          <cell r="C214">
            <v>51.943206787109375</v>
          </cell>
          <cell r="D214">
            <v>-5.0525035858154297</v>
          </cell>
          <cell r="E214">
            <v>207.17771558226292</v>
          </cell>
          <cell r="F214">
            <v>0.46343570000000001</v>
          </cell>
          <cell r="N214">
            <v>0.46343570000000001</v>
          </cell>
          <cell r="O214" t="str">
            <v>Sec - Bio Filters - Ofwat def</v>
          </cell>
        </row>
        <row r="215">
          <cell r="B215" t="str">
            <v>Capel Iwan</v>
          </cell>
          <cell r="C215">
            <v>51.996917724609375</v>
          </cell>
          <cell r="D215">
            <v>-4.4859132766723633</v>
          </cell>
          <cell r="E215">
            <v>207.77965205084197</v>
          </cell>
          <cell r="F215">
            <v>0.32618619999999998</v>
          </cell>
          <cell r="N215">
            <v>0.32618619999999998</v>
          </cell>
          <cell r="O215" t="str">
            <v>Sec - Bio Filters - Ofwat def</v>
          </cell>
        </row>
        <row r="216">
          <cell r="B216" t="str">
            <v>Cilmery</v>
          </cell>
          <cell r="C216">
            <v>52.155261993408203</v>
          </cell>
          <cell r="D216">
            <v>-3.4494750499725342</v>
          </cell>
          <cell r="E216">
            <v>209.49707761985988</v>
          </cell>
          <cell r="F216">
            <v>3.5242532</v>
          </cell>
          <cell r="N216">
            <v>3.5242532</v>
          </cell>
          <cell r="O216" t="str">
            <v>Sec - Bio Filters - Ofwat def</v>
          </cell>
        </row>
        <row r="217">
          <cell r="B217" t="str">
            <v>LLANDDEUSANT</v>
          </cell>
          <cell r="C217">
            <v>53.335823059082031</v>
          </cell>
          <cell r="D217">
            <v>-4.4833660125732422</v>
          </cell>
          <cell r="E217">
            <v>212.70432513045839</v>
          </cell>
          <cell r="F217">
            <v>3.1487704000000001</v>
          </cell>
          <cell r="N217">
            <v>3.1487704000000001</v>
          </cell>
          <cell r="O217" t="str">
            <v>Sec - Bio Filters - Ofwat def</v>
          </cell>
        </row>
        <row r="218">
          <cell r="B218" t="str">
            <v>FFOSTRASOL</v>
          </cell>
          <cell r="C218">
            <v>52.100406646728516</v>
          </cell>
          <cell r="D218">
            <v>-4.3736157417297363</v>
          </cell>
          <cell r="E218">
            <v>212.86505306710461</v>
          </cell>
          <cell r="F218">
            <v>1.4286720000000002</v>
          </cell>
          <cell r="N218">
            <v>1.4286720000000002</v>
          </cell>
          <cell r="O218" t="str">
            <v>Sec - Bio Filters - Ofwat def</v>
          </cell>
        </row>
        <row r="219">
          <cell r="B219" t="str">
            <v>CWRT HENRI</v>
          </cell>
          <cell r="C219">
            <v>51.884735107421875</v>
          </cell>
          <cell r="D219">
            <v>-4.1010603904724121</v>
          </cell>
          <cell r="E219">
            <v>214.19434550752752</v>
          </cell>
          <cell r="F219">
            <v>2.0256702</v>
          </cell>
          <cell r="N219">
            <v>2.0256702</v>
          </cell>
          <cell r="O219" t="str">
            <v>Tert B1-B/Filt basic-Ofwat def</v>
          </cell>
        </row>
        <row r="220">
          <cell r="B220" t="str">
            <v>RHYDLEWIS</v>
          </cell>
          <cell r="C220">
            <v>52.098709106445313</v>
          </cell>
          <cell r="D220">
            <v>-4.414893627166748</v>
          </cell>
          <cell r="E220">
            <v>215.22198223343608</v>
          </cell>
          <cell r="F220">
            <v>1.4307920000000001</v>
          </cell>
          <cell r="N220">
            <v>1.4307920000000001</v>
          </cell>
          <cell r="O220" t="str">
            <v>Sec-Act Sludge - Ofwat Def</v>
          </cell>
        </row>
        <row r="221">
          <cell r="B221" t="str">
            <v>Cross Inn &amp; Hebo</v>
          </cell>
          <cell r="C221">
            <v>52.266273498535156</v>
          </cell>
          <cell r="D221">
            <v>-4.1338667869567871</v>
          </cell>
          <cell r="E221">
            <v>215.56619559442376</v>
          </cell>
          <cell r="F221">
            <v>1.8649300000000002</v>
          </cell>
          <cell r="N221">
            <v>1.8649300000000002</v>
          </cell>
          <cell r="O221" t="str">
            <v>Sec - Bio Filters - Ofwat def</v>
          </cell>
        </row>
        <row r="222">
          <cell r="B222" t="str">
            <v>BONCATH</v>
          </cell>
          <cell r="C222">
            <v>52.019863128662109</v>
          </cell>
          <cell r="D222">
            <v>-4.6215367317199707</v>
          </cell>
          <cell r="E222">
            <v>215.62362887623527</v>
          </cell>
          <cell r="F222">
            <v>0.94457999999999998</v>
          </cell>
          <cell r="N222">
            <v>0.94457999999999998</v>
          </cell>
          <cell r="O222" t="str">
            <v>Sec - Bio Filters - Ofwat def</v>
          </cell>
        </row>
        <row r="223">
          <cell r="B223" t="str">
            <v>Llanybri</v>
          </cell>
          <cell r="C223">
            <v>51.789272308349609</v>
          </cell>
          <cell r="D223">
            <v>-4.4165372848510742</v>
          </cell>
          <cell r="E223">
            <v>216.50805571373897</v>
          </cell>
          <cell r="F223">
            <v>1.2579949000000001</v>
          </cell>
          <cell r="N223">
            <v>1.2579949000000001</v>
          </cell>
          <cell r="O223" t="str">
            <v>Sec - Bio Filters - Ofwat def</v>
          </cell>
        </row>
        <row r="224">
          <cell r="B224" t="str">
            <v>Llanedi</v>
          </cell>
          <cell r="C224">
            <v>51.751228332519531</v>
          </cell>
          <cell r="D224">
            <v>-4.0546140670776367</v>
          </cell>
          <cell r="E224">
            <v>216.72176176185653</v>
          </cell>
          <cell r="F224">
            <v>0.46551129999999996</v>
          </cell>
          <cell r="N224">
            <v>0.46551129999999996</v>
          </cell>
          <cell r="O224" t="str">
            <v>Tert B1-B/Filt basic-Ofwat def</v>
          </cell>
        </row>
        <row r="225">
          <cell r="B225" t="str">
            <v>PRESTON-ON-WYE</v>
          </cell>
          <cell r="C225">
            <v>52.075149536132813</v>
          </cell>
          <cell r="D225">
            <v>-2.8979904651641846</v>
          </cell>
          <cell r="E225">
            <v>220.99919771545953</v>
          </cell>
          <cell r="F225">
            <v>1.2392949</v>
          </cell>
          <cell r="N225">
            <v>1.2392949</v>
          </cell>
          <cell r="O225" t="str">
            <v>Tert A1-AS   basic-Ofwat def</v>
          </cell>
        </row>
        <row r="226">
          <cell r="B226" t="str">
            <v>Llanddewi Velfrey</v>
          </cell>
          <cell r="C226">
            <v>51.818935394287109</v>
          </cell>
          <cell r="D226">
            <v>-4.6957535743713379</v>
          </cell>
          <cell r="E226">
            <v>221.72484192513551</v>
          </cell>
          <cell r="F226">
            <v>2.3427845999999994</v>
          </cell>
          <cell r="N226">
            <v>2.3427845999999994</v>
          </cell>
          <cell r="O226" t="str">
            <v>Sec - Bio Filters - Ofwat def</v>
          </cell>
        </row>
        <row r="227">
          <cell r="B227" t="str">
            <v>LUDCHURCH</v>
          </cell>
          <cell r="C227">
            <v>51.764305114746094</v>
          </cell>
          <cell r="D227">
            <v>-4.6800498962402344</v>
          </cell>
          <cell r="E227">
            <v>224.21693470693765</v>
          </cell>
          <cell r="F227">
            <v>0.51446000000000003</v>
          </cell>
          <cell r="N227">
            <v>0.51446000000000003</v>
          </cell>
          <cell r="O227" t="str">
            <v>Tert A1-AS   basic-Ofwat def</v>
          </cell>
        </row>
        <row r="228">
          <cell r="B228" t="str">
            <v>CASTLEMARTIN</v>
          </cell>
          <cell r="C228">
            <v>51.650676727294922</v>
          </cell>
          <cell r="D228">
            <v>-5.0223331451416016</v>
          </cell>
          <cell r="E228">
            <v>225.60675553843166</v>
          </cell>
          <cell r="F228">
            <v>0.22443399999999999</v>
          </cell>
          <cell r="N228">
            <v>0.22443399999999999</v>
          </cell>
          <cell r="O228" t="str">
            <v>Sec - Bio Filters - Ofwat def</v>
          </cell>
        </row>
        <row r="229">
          <cell r="B229" t="str">
            <v>Llan - Llanbrynmair</v>
          </cell>
          <cell r="C229">
            <v>52.589859008789063</v>
          </cell>
          <cell r="D229">
            <v>-3.6437742710113525</v>
          </cell>
          <cell r="E229">
            <v>232.2463966948844</v>
          </cell>
          <cell r="F229">
            <v>0.19481010000000001</v>
          </cell>
          <cell r="N229">
            <v>0.19481010000000001</v>
          </cell>
          <cell r="O229" t="str">
            <v>Sec - Bio Filters - Ofwat def</v>
          </cell>
        </row>
        <row r="230">
          <cell r="B230" t="str">
            <v>Alltwallis</v>
          </cell>
          <cell r="C230">
            <v>51.958499908447266</v>
          </cell>
          <cell r="D230">
            <v>-4.2662200927734375</v>
          </cell>
          <cell r="E230">
            <v>233.46265625495511</v>
          </cell>
          <cell r="F230">
            <v>0.51456800000000003</v>
          </cell>
          <cell r="N230">
            <v>0.51456800000000003</v>
          </cell>
          <cell r="O230" t="str">
            <v>Tert B1-B/Filt basic-Ofwat def</v>
          </cell>
        </row>
        <row r="231">
          <cell r="B231" t="str">
            <v>LLANFRYNACH</v>
          </cell>
          <cell r="C231">
            <v>51.922019958496094</v>
          </cell>
          <cell r="D231">
            <v>-3.3414771556854248</v>
          </cell>
          <cell r="E231">
            <v>235.84573056207404</v>
          </cell>
          <cell r="F231">
            <v>1.8776740000000001</v>
          </cell>
          <cell r="N231">
            <v>1.8776740000000001</v>
          </cell>
          <cell r="O231" t="str">
            <v>Sec - Bio Filters - Ofwat def</v>
          </cell>
        </row>
        <row r="232">
          <cell r="B232" t="str">
            <v>PONTFADOG</v>
          </cell>
          <cell r="C232">
            <v>52.937343597412109</v>
          </cell>
          <cell r="D232">
            <v>-3.1297173500061035</v>
          </cell>
          <cell r="E232">
            <v>237.85495825158199</v>
          </cell>
          <cell r="F232">
            <v>1.5865646</v>
          </cell>
          <cell r="N232">
            <v>1.5865646</v>
          </cell>
          <cell r="O232" t="str">
            <v>Sec - Bio Filters - Ofwat def</v>
          </cell>
        </row>
        <row r="233">
          <cell r="B233" t="str">
            <v>Waterston Works</v>
          </cell>
          <cell r="C233">
            <v>51.714443206787109</v>
          </cell>
          <cell r="D233">
            <v>-4.9888806343078613</v>
          </cell>
          <cell r="E233">
            <v>243.54538714616899</v>
          </cell>
          <cell r="F233">
            <v>1.8621562999999999</v>
          </cell>
          <cell r="N233">
            <v>1.8621562999999999</v>
          </cell>
          <cell r="O233" t="str">
            <v>Sec - Bio Filters - Ofwat def</v>
          </cell>
        </row>
        <row r="234">
          <cell r="B234" t="str">
            <v>LLANFAETHLU</v>
          </cell>
          <cell r="C234">
            <v>53.353721618652344</v>
          </cell>
          <cell r="D234">
            <v>-4.5280990600585938</v>
          </cell>
          <cell r="E234">
            <v>245.72134874794304</v>
          </cell>
          <cell r="F234">
            <v>4.3454540999999987</v>
          </cell>
          <cell r="N234">
            <v>4.3454540999999987</v>
          </cell>
          <cell r="O234" t="str">
            <v>Tert B1-B/Filt basic-Ofwat def</v>
          </cell>
        </row>
        <row r="235">
          <cell r="B235" t="str">
            <v>Burton</v>
          </cell>
          <cell r="C235">
            <v>53.257625579833984</v>
          </cell>
          <cell r="D235">
            <v>-3.0310418605804443</v>
          </cell>
          <cell r="E235">
            <v>245.88943464046122</v>
          </cell>
          <cell r="F235">
            <v>1.5405336000000001</v>
          </cell>
          <cell r="N235">
            <v>1.5405336000000001</v>
          </cell>
          <cell r="O235" t="str">
            <v>Sec - Bio Filters - Ofwat def</v>
          </cell>
        </row>
        <row r="236">
          <cell r="B236" t="str">
            <v>TIERS CROSS</v>
          </cell>
          <cell r="C236">
            <v>51.755985260009766</v>
          </cell>
          <cell r="D236">
            <v>-5.0382609367370605</v>
          </cell>
          <cell r="E236">
            <v>246.11690132770761</v>
          </cell>
          <cell r="F236">
            <v>1.9104829999999999</v>
          </cell>
          <cell r="N236">
            <v>1.9104829999999999</v>
          </cell>
          <cell r="O236" t="str">
            <v>Tert A1-AS   basic-Ofwat def</v>
          </cell>
        </row>
        <row r="237">
          <cell r="B237" t="str">
            <v>Woolhope (Village)</v>
          </cell>
          <cell r="C237">
            <v>52.017436981201172</v>
          </cell>
          <cell r="D237">
            <v>-2.5622179508209229</v>
          </cell>
          <cell r="E237">
            <v>254.24555890925677</v>
          </cell>
          <cell r="F237">
            <v>2.5797169000000002</v>
          </cell>
          <cell r="N237">
            <v>2.5797169000000002</v>
          </cell>
          <cell r="O237" t="str">
            <v>Sec - Bio Filters - Ofwat def</v>
          </cell>
        </row>
        <row r="238">
          <cell r="B238" t="str">
            <v>Bonvilston (West)</v>
          </cell>
          <cell r="C238">
            <v>51.451988220214844</v>
          </cell>
          <cell r="D238">
            <v>-3.3502962589263916</v>
          </cell>
          <cell r="E238">
            <v>258.3175086667402</v>
          </cell>
          <cell r="F238">
            <v>0.1754676</v>
          </cell>
          <cell r="N238">
            <v>0.1754676</v>
          </cell>
          <cell r="O238" t="str">
            <v>Tert B1-B/Filt basic-Ofwat def</v>
          </cell>
        </row>
        <row r="239">
          <cell r="B239" t="str">
            <v>LLANDDERFEL</v>
          </cell>
          <cell r="C239">
            <v>52.920547485351563</v>
          </cell>
          <cell r="D239">
            <v>-3.5124733448028564</v>
          </cell>
          <cell r="E239">
            <v>263.17692891876163</v>
          </cell>
          <cell r="F239">
            <v>0.15346560000000001</v>
          </cell>
          <cell r="N239">
            <v>0.15346560000000001</v>
          </cell>
          <cell r="O239" t="str">
            <v>Sec - Bio Filters - Ofwat def</v>
          </cell>
        </row>
        <row r="240">
          <cell r="B240" t="str">
            <v>TALSARNAU</v>
          </cell>
          <cell r="C240">
            <v>52.9027099609375</v>
          </cell>
          <cell r="D240">
            <v>-4.0663785934448242</v>
          </cell>
          <cell r="E240">
            <v>263.18985103670678</v>
          </cell>
          <cell r="F240">
            <v>2.1829233000000001</v>
          </cell>
          <cell r="N240">
            <v>2.1829233000000001</v>
          </cell>
          <cell r="O240" t="str">
            <v>Sec - Bio Filters - Ofwat def</v>
          </cell>
        </row>
        <row r="241">
          <cell r="B241" t="str">
            <v>CRIBYN</v>
          </cell>
          <cell r="C241">
            <v>52.1385498046875</v>
          </cell>
          <cell r="D241">
            <v>-4.1691865921020508</v>
          </cell>
          <cell r="E241">
            <v>263.60436245298069</v>
          </cell>
          <cell r="F241">
            <v>1.713646</v>
          </cell>
          <cell r="N241">
            <v>1.713646</v>
          </cell>
          <cell r="O241" t="str">
            <v>Sec - Bio Filters - Ofwat def</v>
          </cell>
        </row>
        <row r="242">
          <cell r="B242" t="str">
            <v>Halton</v>
          </cell>
          <cell r="C242">
            <v>52.957260131835938</v>
          </cell>
          <cell r="D242">
            <v>-3.0360305309295654</v>
          </cell>
          <cell r="E242">
            <v>268.64568429664922</v>
          </cell>
          <cell r="F242">
            <v>1.2109175000000001</v>
          </cell>
          <cell r="N242">
            <v>1.2109175000000001</v>
          </cell>
          <cell r="O242" t="str">
            <v>Sec - Bio Filters - Ofwat def</v>
          </cell>
        </row>
        <row r="243">
          <cell r="B243" t="str">
            <v>PENDOYLAN</v>
          </cell>
          <cell r="C243">
            <v>51.481605529785156</v>
          </cell>
          <cell r="D243">
            <v>-3.3517935276031494</v>
          </cell>
          <cell r="E243">
            <v>271.41434951884742</v>
          </cell>
          <cell r="F243">
            <v>0.1352178</v>
          </cell>
          <cell r="N243">
            <v>0.1352178</v>
          </cell>
          <cell r="O243" t="str">
            <v>Tert B1-B/Filt basic-Ofwat def</v>
          </cell>
        </row>
        <row r="244">
          <cell r="B244" t="str">
            <v>Llanfiangleyararth</v>
          </cell>
          <cell r="C244">
            <v>52.036365509033203</v>
          </cell>
          <cell r="D244">
            <v>-4.252504825592041</v>
          </cell>
          <cell r="E244">
            <v>272.44741261021187</v>
          </cell>
          <cell r="F244">
            <v>1.54457</v>
          </cell>
          <cell r="N244">
            <v>1.54457</v>
          </cell>
          <cell r="O244" t="str">
            <v>Sec - Bio Filters - Ofwat def</v>
          </cell>
        </row>
        <row r="245">
          <cell r="B245" t="str">
            <v>LIBANUS</v>
          </cell>
          <cell r="C245">
            <v>51.923377990722656</v>
          </cell>
          <cell r="D245">
            <v>-3.4576716423034668</v>
          </cell>
          <cell r="E245">
            <v>273.66601462425888</v>
          </cell>
          <cell r="F245">
            <v>0.8528211</v>
          </cell>
          <cell r="N245">
            <v>0.8528211</v>
          </cell>
          <cell r="O245" t="str">
            <v>Sec-Act Sludge - Ofwat Def</v>
          </cell>
        </row>
        <row r="246">
          <cell r="B246" t="str">
            <v>Cellan</v>
          </cell>
          <cell r="C246">
            <v>52.121616363525391</v>
          </cell>
          <cell r="D246">
            <v>-4.0416231155395508</v>
          </cell>
          <cell r="E246">
            <v>275.87420674574616</v>
          </cell>
          <cell r="F246">
            <v>1.265328</v>
          </cell>
          <cell r="N246">
            <v>1.265328</v>
          </cell>
          <cell r="O246" t="str">
            <v>Sec - Bio Filters - Ofwat def</v>
          </cell>
        </row>
        <row r="247">
          <cell r="B247" t="str">
            <v>Conwyl Elfed</v>
          </cell>
          <cell r="C247">
            <v>51.917228698730469</v>
          </cell>
          <cell r="D247">
            <v>-4.3607144355773926</v>
          </cell>
          <cell r="E247">
            <v>280.79425786441686</v>
          </cell>
          <cell r="F247">
            <v>1.2487304000000001</v>
          </cell>
          <cell r="N247">
            <v>1.2487304000000001</v>
          </cell>
          <cell r="O247" t="str">
            <v>Sec - Bio Filters - Ofwat def</v>
          </cell>
        </row>
        <row r="248">
          <cell r="B248" t="str">
            <v>DINGESTOW</v>
          </cell>
          <cell r="C248">
            <v>51.785980224609375</v>
          </cell>
          <cell r="D248">
            <v>-2.785893440246582</v>
          </cell>
          <cell r="E248">
            <v>280.79587394165077</v>
          </cell>
          <cell r="F248">
            <v>0.76256520000000005</v>
          </cell>
          <cell r="N248">
            <v>0.76256520000000005</v>
          </cell>
          <cell r="O248" t="str">
            <v>Sec - Bio Filters - Ofwat def</v>
          </cell>
        </row>
        <row r="249">
          <cell r="B249" t="str">
            <v>CAMROSE</v>
          </cell>
          <cell r="C249">
            <v>51.840282440185547</v>
          </cell>
          <cell r="D249">
            <v>-5.0126352310180664</v>
          </cell>
          <cell r="E249">
            <v>284.22548479790942</v>
          </cell>
          <cell r="F249">
            <v>1.0713145000000002</v>
          </cell>
          <cell r="N249">
            <v>1.0713145000000002</v>
          </cell>
          <cell r="O249" t="str">
            <v>Sec - Bio Filters - Ofwat def</v>
          </cell>
        </row>
        <row r="250">
          <cell r="B250" t="str">
            <v>CHURTON</v>
          </cell>
          <cell r="C250">
            <v>53.101230621337891</v>
          </cell>
          <cell r="D250">
            <v>-2.8598175048828125</v>
          </cell>
          <cell r="E250">
            <v>286.99475104709802</v>
          </cell>
          <cell r="F250">
            <v>2.9359999999999998E-3</v>
          </cell>
          <cell r="N250">
            <v>2.9359999999999998E-3</v>
          </cell>
          <cell r="O250" t="str">
            <v>Tert B1-B/Filt basic-Ofwat def</v>
          </cell>
        </row>
        <row r="251">
          <cell r="B251" t="str">
            <v>NANTERNIS</v>
          </cell>
          <cell r="C251">
            <v>52.187854766845703</v>
          </cell>
          <cell r="D251">
            <v>-4.3862762451171875</v>
          </cell>
          <cell r="E251">
            <v>287.12509012786126</v>
          </cell>
          <cell r="F251">
            <v>1.890987</v>
          </cell>
          <cell r="N251">
            <v>1.890987</v>
          </cell>
          <cell r="O251" t="str">
            <v>Tert B1-B/Filt basic-Ofwat def</v>
          </cell>
        </row>
        <row r="252">
          <cell r="B252" t="str">
            <v>Llanfair DC</v>
          </cell>
          <cell r="C252">
            <v>53.091720581054688</v>
          </cell>
          <cell r="D252">
            <v>-3.2923588752746582</v>
          </cell>
          <cell r="E252">
            <v>288.35048846117041</v>
          </cell>
          <cell r="F252">
            <v>2.5066271000000002</v>
          </cell>
          <cell r="N252">
            <v>2.5066271000000002</v>
          </cell>
          <cell r="O252" t="str">
            <v>Sec - Bio Filters - Ofwat def</v>
          </cell>
        </row>
        <row r="253">
          <cell r="B253" t="str">
            <v>NEW RADNOR</v>
          </cell>
          <cell r="C253">
            <v>52.238811492919922</v>
          </cell>
          <cell r="D253">
            <v>-3.1472539901733398</v>
          </cell>
          <cell r="E253">
            <v>288.468943497552</v>
          </cell>
          <cell r="F253">
            <v>3.5617715999999997</v>
          </cell>
          <cell r="N253">
            <v>3.5617715999999997</v>
          </cell>
          <cell r="O253" t="str">
            <v>Sec - Bio Filters - Ofwat def</v>
          </cell>
        </row>
        <row r="254">
          <cell r="B254" t="str">
            <v>Llangammarch Well</v>
          </cell>
          <cell r="C254">
            <v>52.113330841064453</v>
          </cell>
          <cell r="D254">
            <v>-3.5526556968688965</v>
          </cell>
          <cell r="E254">
            <v>288.52539932740956</v>
          </cell>
          <cell r="F254">
            <v>1.5425732000000001</v>
          </cell>
          <cell r="N254">
            <v>1.5425732000000001</v>
          </cell>
          <cell r="O254" t="str">
            <v>Sec - Bio Filters - Ofwat def</v>
          </cell>
        </row>
        <row r="255">
          <cell r="B255" t="str">
            <v>GELLILYDAN</v>
          </cell>
          <cell r="C255">
            <v>52.941261291503906</v>
          </cell>
          <cell r="D255">
            <v>-3.9542362689971924</v>
          </cell>
          <cell r="E255">
            <v>290.61340169355771</v>
          </cell>
          <cell r="F255">
            <v>1.6755262999999998</v>
          </cell>
          <cell r="N255">
            <v>1.6755262999999998</v>
          </cell>
          <cell r="O255" t="str">
            <v>Sec - Bio Filters - Ofwat def</v>
          </cell>
        </row>
        <row r="256">
          <cell r="B256" t="str">
            <v>PORTHGAIN</v>
          </cell>
          <cell r="C256">
            <v>51.947544097900391</v>
          </cell>
          <cell r="D256">
            <v>-5.1807365417480469</v>
          </cell>
          <cell r="E256">
            <v>292.29219634786125</v>
          </cell>
          <cell r="F256">
            <v>1.7234212</v>
          </cell>
          <cell r="N256">
            <v>1.7234212</v>
          </cell>
          <cell r="O256" t="str">
            <v>Sec-Act Sludge - Ofwat Def</v>
          </cell>
        </row>
        <row r="257">
          <cell r="B257" t="str">
            <v>BLAENFFOS</v>
          </cell>
          <cell r="C257">
            <v>52.004184722900391</v>
          </cell>
          <cell r="D257">
            <v>-4.6492171287536621</v>
          </cell>
          <cell r="E257">
            <v>292.95689130503081</v>
          </cell>
          <cell r="F257">
            <v>1.3527247</v>
          </cell>
          <cell r="N257">
            <v>1.3527247</v>
          </cell>
          <cell r="O257" t="str">
            <v>Tert B1-B/Filt basic-Ofwat def</v>
          </cell>
        </row>
        <row r="258">
          <cell r="B258" t="str">
            <v>RED ROSES</v>
          </cell>
          <cell r="C258">
            <v>51.773036956787109</v>
          </cell>
          <cell r="D258">
            <v>-4.6134796142578125</v>
          </cell>
          <cell r="E258">
            <v>293.47994031494528</v>
          </cell>
          <cell r="F258">
            <v>0.36724400000000001</v>
          </cell>
          <cell r="N258">
            <v>0.36724400000000001</v>
          </cell>
          <cell r="O258" t="str">
            <v>Sec-Act Sludge - Ofwat Def</v>
          </cell>
        </row>
        <row r="259">
          <cell r="B259" t="str">
            <v>HERMON</v>
          </cell>
          <cell r="C259">
            <v>51.959938049316406</v>
          </cell>
          <cell r="D259">
            <v>-4.6065206527709961</v>
          </cell>
          <cell r="E259">
            <v>296.2884702873298</v>
          </cell>
          <cell r="F259">
            <v>1.9248627999999999</v>
          </cell>
          <cell r="N259">
            <v>1.9248627999999999</v>
          </cell>
          <cell r="O259" t="str">
            <v>Sec - Bio Filters - Ofwat def</v>
          </cell>
        </row>
        <row r="260">
          <cell r="B260" t="str">
            <v>Rhydwyn</v>
          </cell>
          <cell r="C260">
            <v>53.369297027587891</v>
          </cell>
          <cell r="D260">
            <v>-4.5373716354370117</v>
          </cell>
          <cell r="E260">
            <v>297.68764785965737</v>
          </cell>
          <cell r="F260">
            <v>6.1921018999999999</v>
          </cell>
          <cell r="N260">
            <v>6.1921018999999999</v>
          </cell>
          <cell r="O260" t="str">
            <v>Sec - Bio Filters - Ofwat def</v>
          </cell>
        </row>
        <row r="261">
          <cell r="B261" t="str">
            <v>LITTLE DEWCHURCH</v>
          </cell>
          <cell r="C261">
            <v>51.979427337646484</v>
          </cell>
          <cell r="D261">
            <v>-2.677950382232666</v>
          </cell>
          <cell r="E261">
            <v>298.76444664175034</v>
          </cell>
          <cell r="F261">
            <v>4.4005700999999995</v>
          </cell>
          <cell r="N261">
            <v>4.4005700999999995</v>
          </cell>
          <cell r="O261" t="str">
            <v>Sec - Bio Filters - Ofwat def</v>
          </cell>
        </row>
        <row r="262">
          <cell r="B262" t="str">
            <v>MEIDRIM</v>
          </cell>
          <cell r="C262">
            <v>51.855770111083984</v>
          </cell>
          <cell r="D262">
            <v>-4.4838981628417969</v>
          </cell>
          <cell r="E262">
            <v>300.25089785898689</v>
          </cell>
          <cell r="F262">
            <v>2.5126082000000003</v>
          </cell>
          <cell r="N262">
            <v>2.5126082000000003</v>
          </cell>
          <cell r="O262" t="str">
            <v>Sec - Bio Filters - Ofwat def</v>
          </cell>
        </row>
        <row r="263">
          <cell r="B263" t="str">
            <v>NANNERCH</v>
          </cell>
          <cell r="C263">
            <v>53.213733673095703</v>
          </cell>
          <cell r="D263">
            <v>-3.2467377185821533</v>
          </cell>
          <cell r="E263">
            <v>301.28197228201032</v>
          </cell>
          <cell r="F263">
            <v>5.3243099999999995E-2</v>
          </cell>
          <cell r="N263">
            <v>5.3243099999999995E-2</v>
          </cell>
          <cell r="O263" t="str">
            <v>Sec - Bio Filters - Ofwat def</v>
          </cell>
        </row>
        <row r="264">
          <cell r="B264" t="str">
            <v>Tremeirchion</v>
          </cell>
          <cell r="C264">
            <v>53.242870330810547</v>
          </cell>
          <cell r="D264">
            <v>-3.3946490287780762</v>
          </cell>
          <cell r="E264">
            <v>302.46808922441915</v>
          </cell>
          <cell r="F264">
            <v>3.3667102</v>
          </cell>
          <cell r="N264">
            <v>3.3667102</v>
          </cell>
          <cell r="O264" t="str">
            <v>Sec - Bio Filters - Ofwat def</v>
          </cell>
        </row>
        <row r="265">
          <cell r="B265" t="str">
            <v>Bronaber</v>
          </cell>
          <cell r="C265">
            <v>52.864490509033203</v>
          </cell>
          <cell r="D265">
            <v>-3.9147117137908936</v>
          </cell>
          <cell r="E265">
            <v>304.60664076161999</v>
          </cell>
          <cell r="F265">
            <v>0.1110936</v>
          </cell>
          <cell r="N265">
            <v>0.1110936</v>
          </cell>
          <cell r="O265" t="str">
            <v>Sec - Bio Filters - Ofwat def</v>
          </cell>
        </row>
        <row r="266">
          <cell r="B266" t="str">
            <v>LLANCARFAN</v>
          </cell>
          <cell r="C266">
            <v>51.417732238769531</v>
          </cell>
          <cell r="D266">
            <v>-3.363116979598999</v>
          </cell>
          <cell r="E266">
            <v>305.10419785850951</v>
          </cell>
          <cell r="F266">
            <v>0.92084220000000006</v>
          </cell>
          <cell r="N266">
            <v>0.92084220000000006</v>
          </cell>
          <cell r="O266" t="str">
            <v>Sec - Bio Filters - Ofwat def</v>
          </cell>
        </row>
        <row r="267">
          <cell r="B267" t="str">
            <v>ST NICHOLAS (NR BOLVILSTON)</v>
          </cell>
          <cell r="C267">
            <v>51.450969696044922</v>
          </cell>
          <cell r="D267">
            <v>-3.3128576278686523</v>
          </cell>
          <cell r="E267">
            <v>306.91007148511994</v>
          </cell>
          <cell r="F267">
            <v>0.30080849999999998</v>
          </cell>
          <cell r="N267">
            <v>0.30080849999999998</v>
          </cell>
          <cell r="O267" t="str">
            <v>Sec - Bio Filters - Ofwat def</v>
          </cell>
        </row>
        <row r="268">
          <cell r="B268" t="str">
            <v>TALLEY</v>
          </cell>
          <cell r="C268">
            <v>51.967910766601563</v>
          </cell>
          <cell r="D268">
            <v>-3.9788932800292969</v>
          </cell>
          <cell r="E268">
            <v>308.86720801046414</v>
          </cell>
          <cell r="F268">
            <v>2.5122339999999999</v>
          </cell>
          <cell r="N268">
            <v>2.5122339999999999</v>
          </cell>
          <cell r="O268" t="str">
            <v>Sec - Bio Filters - Ofwat def</v>
          </cell>
        </row>
        <row r="269">
          <cell r="B269" t="str">
            <v>Llanaelhearn</v>
          </cell>
          <cell r="C269">
            <v>52.981281280517578</v>
          </cell>
          <cell r="D269">
            <v>-4.406641960144043</v>
          </cell>
          <cell r="E269">
            <v>308.94245675732901</v>
          </cell>
          <cell r="F269">
            <v>1.6730096999999999</v>
          </cell>
          <cell r="N269">
            <v>1.6730096999999999</v>
          </cell>
          <cell r="O269" t="str">
            <v>Sec - Bio Filters - Ofwat def</v>
          </cell>
        </row>
        <row r="270">
          <cell r="B270" t="str">
            <v>ABERFFRAW</v>
          </cell>
          <cell r="C270">
            <v>53.187641143798828</v>
          </cell>
          <cell r="D270">
            <v>-4.4697823524475098</v>
          </cell>
          <cell r="E270">
            <v>310.91833520342635</v>
          </cell>
          <cell r="F270">
            <v>6.8508062000000018</v>
          </cell>
          <cell r="N270">
            <v>6.8508062000000018</v>
          </cell>
          <cell r="O270" t="str">
            <v>Sec - Bio Filters - Ofwat def</v>
          </cell>
        </row>
        <row r="271">
          <cell r="B271" t="str">
            <v>Croesgoch</v>
          </cell>
          <cell r="C271">
            <v>51.930732727050781</v>
          </cell>
          <cell r="D271">
            <v>-5.1615209579467773</v>
          </cell>
          <cell r="E271">
            <v>311.0194364385668</v>
          </cell>
          <cell r="F271">
            <v>3.3831089999999993</v>
          </cell>
          <cell r="N271">
            <v>3.3831089999999993</v>
          </cell>
          <cell r="O271" t="str">
            <v>Sec - Bio Filters - Ofwat def</v>
          </cell>
        </row>
        <row r="272">
          <cell r="B272" t="str">
            <v>DALE</v>
          </cell>
          <cell r="C272">
            <v>51.706977844238281</v>
          </cell>
          <cell r="D272">
            <v>-5.1686720848083496</v>
          </cell>
          <cell r="E272">
            <v>312.15496331332577</v>
          </cell>
          <cell r="F272">
            <v>2.0937866999999999</v>
          </cell>
          <cell r="N272">
            <v>2.0937866999999999</v>
          </cell>
          <cell r="O272" t="str">
            <v>Tert A2 - AS   adv - Ofwat def</v>
          </cell>
        </row>
        <row r="273">
          <cell r="B273" t="str">
            <v>Clutton - Tattenhall</v>
          </cell>
          <cell r="C273">
            <v>53.084518432617188</v>
          </cell>
          <cell r="D273">
            <v>-2.8056704998016357</v>
          </cell>
          <cell r="E273">
            <v>312.34731322611702</v>
          </cell>
          <cell r="F273">
            <v>3.7228520000000001</v>
          </cell>
          <cell r="N273">
            <v>3.7228520000000001</v>
          </cell>
          <cell r="O273" t="str">
            <v>Tert B1-B/Filt basic-Ofwat def</v>
          </cell>
        </row>
        <row r="274">
          <cell r="B274" t="str">
            <v>Bancyfelin</v>
          </cell>
          <cell r="C274">
            <v>51.834068298339844</v>
          </cell>
          <cell r="D274">
            <v>-4.4313793182373047</v>
          </cell>
          <cell r="E274">
            <v>313.98792319111215</v>
          </cell>
          <cell r="F274">
            <v>0.92325600000000008</v>
          </cell>
          <cell r="N274">
            <v>0.92325600000000008</v>
          </cell>
          <cell r="O274" t="str">
            <v>Sec - Bio Filters - Ofwat def</v>
          </cell>
        </row>
        <row r="275">
          <cell r="B275" t="str">
            <v>Norton (Old)</v>
          </cell>
          <cell r="C275">
            <v>52.292728424072266</v>
          </cell>
          <cell r="D275">
            <v>-3.017024040222168</v>
          </cell>
          <cell r="E275">
            <v>319.22715348503613</v>
          </cell>
          <cell r="F275">
            <v>2.7549954000000003</v>
          </cell>
          <cell r="N275">
            <v>2.7549954000000003</v>
          </cell>
          <cell r="O275" t="str">
            <v>Sec - Bio Filters - Ofwat def</v>
          </cell>
        </row>
        <row r="276">
          <cell r="B276" t="str">
            <v>ANGLE</v>
          </cell>
          <cell r="C276">
            <v>51.686073303222656</v>
          </cell>
          <cell r="D276">
            <v>-5.0833878517150879</v>
          </cell>
          <cell r="E276">
            <v>320.2260498661841</v>
          </cell>
          <cell r="F276">
            <v>2.1503339000000001</v>
          </cell>
          <cell r="N276">
            <v>2.1503339000000001</v>
          </cell>
          <cell r="O276" t="str">
            <v>Sec - Bio Filters - Ofwat def</v>
          </cell>
        </row>
        <row r="277">
          <cell r="B277" t="str">
            <v>Llwyncelyn</v>
          </cell>
          <cell r="C277">
            <v>52.208705902099609</v>
          </cell>
          <cell r="D277">
            <v>-4.2839474678039551</v>
          </cell>
          <cell r="E277">
            <v>324.48995142731343</v>
          </cell>
          <cell r="F277">
            <v>3.4600460000000002</v>
          </cell>
          <cell r="N277">
            <v>3.4600460000000002</v>
          </cell>
          <cell r="O277" t="str">
            <v>Sec - Bio Filters - Ofwat def</v>
          </cell>
        </row>
        <row r="278">
          <cell r="B278" t="str">
            <v>GROSMONT</v>
          </cell>
          <cell r="C278">
            <v>51.912731170654297</v>
          </cell>
          <cell r="D278">
            <v>-2.8594460487365723</v>
          </cell>
          <cell r="E278">
            <v>325.08500994347833</v>
          </cell>
          <cell r="F278">
            <v>2.3557529000000001</v>
          </cell>
          <cell r="N278">
            <v>2.3557529000000001</v>
          </cell>
          <cell r="O278" t="str">
            <v>Sec - Bio Filters - Ofwat def</v>
          </cell>
        </row>
        <row r="279">
          <cell r="B279" t="str">
            <v>Llanarmon yn Ial</v>
          </cell>
          <cell r="C279">
            <v>53.094200134277344</v>
          </cell>
          <cell r="D279">
            <v>-3.2096049785614014</v>
          </cell>
          <cell r="E279">
            <v>327.06240983698615</v>
          </cell>
          <cell r="F279">
            <v>0.94860800000000001</v>
          </cell>
          <cell r="N279">
            <v>0.94860800000000001</v>
          </cell>
          <cell r="O279" t="str">
            <v>Sec - Bio Filters - Ofwat def</v>
          </cell>
        </row>
        <row r="280">
          <cell r="B280" t="str">
            <v>HERBRANDSTON</v>
          </cell>
          <cell r="C280">
            <v>51.722789764404297</v>
          </cell>
          <cell r="D280">
            <v>-5.085299015045166</v>
          </cell>
          <cell r="E280">
            <v>331.40539470345396</v>
          </cell>
          <cell r="F280">
            <v>3.6871498999999996</v>
          </cell>
          <cell r="N280">
            <v>3.6871498999999996</v>
          </cell>
          <cell r="O280" t="str">
            <v>Sec-Act Sludge - Ofwat Def</v>
          </cell>
        </row>
        <row r="281">
          <cell r="B281" t="str">
            <v>Llanddewi Brefi</v>
          </cell>
          <cell r="C281">
            <v>52.178016662597656</v>
          </cell>
          <cell r="D281">
            <v>-3.9636003971099854</v>
          </cell>
          <cell r="E281">
            <v>332.52974029706945</v>
          </cell>
          <cell r="F281">
            <v>0.89341680000000001</v>
          </cell>
          <cell r="N281">
            <v>0.89341680000000001</v>
          </cell>
          <cell r="O281" t="str">
            <v>Sec - Bio Filters - Ofwat def</v>
          </cell>
        </row>
        <row r="282">
          <cell r="B282" t="str">
            <v>Dolywern</v>
          </cell>
          <cell r="C282">
            <v>52.926261901855469</v>
          </cell>
          <cell r="D282">
            <v>-3.1541399955749512</v>
          </cell>
          <cell r="E282">
            <v>332.65092409157052</v>
          </cell>
          <cell r="F282">
            <v>0.80240780000000012</v>
          </cell>
          <cell r="N282">
            <v>0.80240780000000012</v>
          </cell>
          <cell r="O282" t="str">
            <v>Sec - Bio Filters - Ofwat def</v>
          </cell>
        </row>
        <row r="283">
          <cell r="B283" t="str">
            <v>LLANGEITHO</v>
          </cell>
          <cell r="C283">
            <v>52.208728790283203</v>
          </cell>
          <cell r="D283">
            <v>-4.0323662757873535</v>
          </cell>
          <cell r="E283">
            <v>335.31621408233741</v>
          </cell>
          <cell r="F283">
            <v>0.93623400000000001</v>
          </cell>
          <cell r="N283">
            <v>0.93623400000000001</v>
          </cell>
          <cell r="O283" t="str">
            <v>Sec - Bio Filters - Ofwat def</v>
          </cell>
        </row>
        <row r="284">
          <cell r="B284" t="str">
            <v>Clarbeston Road</v>
          </cell>
          <cell r="C284">
            <v>51.851253509521484</v>
          </cell>
          <cell r="D284">
            <v>-4.8878912925720215</v>
          </cell>
          <cell r="E284">
            <v>336.29738729679622</v>
          </cell>
          <cell r="F284">
            <v>3.5613915</v>
          </cell>
          <cell r="N284">
            <v>3.5613915</v>
          </cell>
          <cell r="O284" t="str">
            <v>Sec-Act Sludge - Ofwat Def</v>
          </cell>
        </row>
        <row r="285">
          <cell r="B285" t="str">
            <v>SPITTAL</v>
          </cell>
          <cell r="C285">
            <v>51.864955902099609</v>
          </cell>
          <cell r="D285">
            <v>-4.942406177520752</v>
          </cell>
          <cell r="E285">
            <v>338.28807314491877</v>
          </cell>
          <cell r="F285">
            <v>5.3720298000000009</v>
          </cell>
          <cell r="N285">
            <v>5.3720298000000009</v>
          </cell>
          <cell r="O285" t="str">
            <v>Tert B1-B/Filt basic-Ofwat def</v>
          </cell>
        </row>
        <row r="286">
          <cell r="B286" t="str">
            <v>Llangaffo</v>
          </cell>
          <cell r="C286">
            <v>53.183834075927734</v>
          </cell>
          <cell r="D286">
            <v>-4.3249869346618652</v>
          </cell>
          <cell r="E286">
            <v>338.43790216241894</v>
          </cell>
          <cell r="F286">
            <v>4.8595251999999993</v>
          </cell>
          <cell r="N286">
            <v>4.8595251999999993</v>
          </cell>
          <cell r="O286" t="str">
            <v>Sec - Bio Filters - Ofwat def</v>
          </cell>
        </row>
        <row r="287">
          <cell r="B287" t="str">
            <v>LLANEGRYN</v>
          </cell>
          <cell r="C287">
            <v>52.631759643554688</v>
          </cell>
          <cell r="D287">
            <v>-4.0445666313171387</v>
          </cell>
          <cell r="E287">
            <v>342.09493064603839</v>
          </cell>
          <cell r="F287">
            <v>0.18113299999999999</v>
          </cell>
          <cell r="N287">
            <v>0.18113299999999999</v>
          </cell>
          <cell r="O287" t="str">
            <v>Sec - Bio Filters - Ofwat def</v>
          </cell>
        </row>
        <row r="288">
          <cell r="B288" t="str">
            <v>Pwllglas</v>
          </cell>
          <cell r="C288">
            <v>53.081413269042969</v>
          </cell>
          <cell r="D288">
            <v>-3.3152494430541992</v>
          </cell>
          <cell r="E288">
            <v>344.53817308023781</v>
          </cell>
          <cell r="F288">
            <v>1.3800425000000001</v>
          </cell>
          <cell r="N288">
            <v>1.3800425000000001</v>
          </cell>
          <cell r="O288" t="str">
            <v>Sec-Act Sludge - Ofwat Def</v>
          </cell>
        </row>
        <row r="289">
          <cell r="B289" t="str">
            <v>ABERERCH</v>
          </cell>
          <cell r="C289">
            <v>52.904159545898438</v>
          </cell>
          <cell r="D289">
            <v>-4.3849310874938965</v>
          </cell>
          <cell r="E289">
            <v>345.99933105854984</v>
          </cell>
          <cell r="F289">
            <v>2.5658996000000003</v>
          </cell>
          <cell r="N289">
            <v>2.5658996000000003</v>
          </cell>
          <cell r="O289" t="str">
            <v>Sec - Bio Filters - Ofwat def</v>
          </cell>
        </row>
        <row r="290">
          <cell r="B290" t="str">
            <v>LLANYRE</v>
          </cell>
          <cell r="C290">
            <v>52.250991821289063</v>
          </cell>
          <cell r="D290">
            <v>-3.3895599842071533</v>
          </cell>
          <cell r="E290">
            <v>350.38626550058581</v>
          </cell>
          <cell r="F290">
            <v>3.9610698000000002</v>
          </cell>
          <cell r="N290">
            <v>3.9610698000000002</v>
          </cell>
          <cell r="O290" t="str">
            <v>Sec - Bio Filters - Ofwat def</v>
          </cell>
        </row>
        <row r="291">
          <cell r="B291" t="str">
            <v>BEULAH (NR ABERPORTH)</v>
          </cell>
          <cell r="C291">
            <v>52.087982177734375</v>
          </cell>
          <cell r="D291">
            <v>-4.4930133819580078</v>
          </cell>
          <cell r="E291">
            <v>350.74879503309052</v>
          </cell>
          <cell r="F291">
            <v>1.6584760000000001</v>
          </cell>
          <cell r="N291">
            <v>1.6584760000000001</v>
          </cell>
          <cell r="O291" t="str">
            <v>Tert B1-B/Filt basic-Ofwat def</v>
          </cell>
        </row>
        <row r="292">
          <cell r="B292" t="str">
            <v>Pentrecwrt</v>
          </cell>
          <cell r="C292">
            <v>52.026386260986328</v>
          </cell>
          <cell r="D292">
            <v>-4.3482918739318848</v>
          </cell>
          <cell r="E292">
            <v>353.6435908100197</v>
          </cell>
          <cell r="F292">
            <v>0.245666</v>
          </cell>
          <cell r="N292">
            <v>0.245666</v>
          </cell>
          <cell r="O292" t="str">
            <v>Sec - Bio Filters - Ofwat def</v>
          </cell>
        </row>
        <row r="293">
          <cell r="B293" t="str">
            <v>St.Ishmaels</v>
          </cell>
          <cell r="C293">
            <v>51.717777252197266</v>
          </cell>
          <cell r="D293">
            <v>-5.1384983062744141</v>
          </cell>
          <cell r="E293">
            <v>355.03217914622581</v>
          </cell>
          <cell r="F293">
            <v>2.7213775</v>
          </cell>
          <cell r="N293">
            <v>2.7213775</v>
          </cell>
          <cell r="O293" t="str">
            <v>Sec - Bio Filters - Ofwat def</v>
          </cell>
        </row>
        <row r="294">
          <cell r="B294" t="str">
            <v>Burton Ferry</v>
          </cell>
          <cell r="C294">
            <v>51.706607818603516</v>
          </cell>
          <cell r="D294">
            <v>-4.9233369827270508</v>
          </cell>
          <cell r="E294">
            <v>356.88916131811033</v>
          </cell>
          <cell r="F294">
            <v>2.0366188999999997</v>
          </cell>
          <cell r="N294">
            <v>2.0366188999999997</v>
          </cell>
          <cell r="O294" t="str">
            <v>Sec-Act Sludge - Ofwat Def</v>
          </cell>
        </row>
        <row r="295">
          <cell r="B295" t="str">
            <v>MAENCLOCHOG</v>
          </cell>
          <cell r="C295">
            <v>51.90704345703125</v>
          </cell>
          <cell r="D295">
            <v>-4.7976856231689453</v>
          </cell>
          <cell r="E295">
            <v>357.58106111774379</v>
          </cell>
          <cell r="F295">
            <v>3.3921847999999994</v>
          </cell>
          <cell r="N295">
            <v>3.3921847999999994</v>
          </cell>
          <cell r="O295" t="str">
            <v>Sec - Bio Filters - Ofwat def</v>
          </cell>
        </row>
        <row r="296">
          <cell r="B296" t="str">
            <v>LLANSAINT</v>
          </cell>
          <cell r="C296">
            <v>51.752151489257813</v>
          </cell>
          <cell r="D296">
            <v>-4.3457560539245605</v>
          </cell>
          <cell r="E296">
            <v>358.82450969915772</v>
          </cell>
          <cell r="F296">
            <v>4.1365300999999981</v>
          </cell>
          <cell r="N296">
            <v>4.1365300999999981</v>
          </cell>
          <cell r="O296" t="str">
            <v>Sec - Bio Filters - Ofwat def</v>
          </cell>
        </row>
        <row r="297">
          <cell r="B297" t="str">
            <v>Llangynderyn</v>
          </cell>
          <cell r="C297">
            <v>51.800567626953125</v>
          </cell>
          <cell r="D297">
            <v>-4.2415390014648438</v>
          </cell>
          <cell r="E297">
            <v>362.63938529472028</v>
          </cell>
          <cell r="F297">
            <v>2.6646907999999998</v>
          </cell>
          <cell r="N297">
            <v>2.6646907999999998</v>
          </cell>
          <cell r="O297" t="str">
            <v>Sec - Bio Filters - Ofwat def</v>
          </cell>
        </row>
        <row r="298">
          <cell r="B298" t="str">
            <v>LLANFACHRAETH</v>
          </cell>
          <cell r="C298">
            <v>53.308879852294922</v>
          </cell>
          <cell r="D298">
            <v>-4.5304527282714844</v>
          </cell>
          <cell r="E298">
            <v>364.74946592839029</v>
          </cell>
          <cell r="F298">
            <v>12.5094724</v>
          </cell>
          <cell r="N298">
            <v>12.5094724</v>
          </cell>
          <cell r="O298" t="str">
            <v>Sec - Bio Filters - Ofwat def</v>
          </cell>
        </row>
        <row r="299">
          <cell r="B299" t="str">
            <v>DEVAUDEN</v>
          </cell>
          <cell r="C299">
            <v>51.686664581298828</v>
          </cell>
          <cell r="D299">
            <v>-2.752774715423584</v>
          </cell>
          <cell r="E299">
            <v>365.56444651527983</v>
          </cell>
          <cell r="F299">
            <v>0.57337700000000003</v>
          </cell>
          <cell r="N299">
            <v>0.57337700000000003</v>
          </cell>
          <cell r="O299" t="str">
            <v>Sec - Bio Filters - Ofwat def</v>
          </cell>
        </row>
        <row r="300">
          <cell r="B300" t="str">
            <v>LLANELLEN</v>
          </cell>
          <cell r="C300">
            <v>51.793827056884766</v>
          </cell>
          <cell r="D300">
            <v>-3.0103714466094971</v>
          </cell>
          <cell r="E300">
            <v>368.51924999347835</v>
          </cell>
          <cell r="F300">
            <v>0.72654810000000003</v>
          </cell>
          <cell r="N300">
            <v>0.72654810000000003</v>
          </cell>
          <cell r="O300" t="str">
            <v>Sec - Bio Filters - Ofwat def</v>
          </cell>
        </row>
        <row r="301">
          <cell r="B301" t="str">
            <v>DILWYN</v>
          </cell>
          <cell r="C301">
            <v>52.188671112060547</v>
          </cell>
          <cell r="D301">
            <v>-2.8433516025543213</v>
          </cell>
          <cell r="E301">
            <v>371.25883585950118</v>
          </cell>
          <cell r="F301">
            <v>0.58550829999999998</v>
          </cell>
          <cell r="N301">
            <v>0.58550829999999998</v>
          </cell>
          <cell r="O301" t="str">
            <v>Sec - Bio Filters - Ofwat def</v>
          </cell>
        </row>
        <row r="302">
          <cell r="B302" t="str">
            <v>TUDWEILIOG</v>
          </cell>
          <cell r="C302">
            <v>52.908699035644531</v>
          </cell>
          <cell r="D302">
            <v>-4.6230578422546387</v>
          </cell>
          <cell r="E302">
            <v>375.17782283930387</v>
          </cell>
          <cell r="F302">
            <v>3.3076775999999999</v>
          </cell>
          <cell r="N302">
            <v>3.3076775999999999</v>
          </cell>
          <cell r="O302" t="str">
            <v>Primary</v>
          </cell>
        </row>
        <row r="303">
          <cell r="B303" t="str">
            <v>HUNDLETON</v>
          </cell>
          <cell r="C303">
            <v>51.673309326171875</v>
          </cell>
          <cell r="D303">
            <v>-4.9464926719665527</v>
          </cell>
          <cell r="E303">
            <v>375.48702208457695</v>
          </cell>
          <cell r="F303">
            <v>0.34155739999999996</v>
          </cell>
          <cell r="N303">
            <v>0.34155739999999996</v>
          </cell>
          <cell r="O303" t="str">
            <v>Sec - Bio Filters - Ofwat def</v>
          </cell>
        </row>
        <row r="304">
          <cell r="B304" t="str">
            <v>GARNDOLBENMAEN</v>
          </cell>
          <cell r="C304">
            <v>52.962265014648438</v>
          </cell>
          <cell r="D304">
            <v>-4.2391209602355957</v>
          </cell>
          <cell r="E304">
            <v>380.27920298851757</v>
          </cell>
          <cell r="F304">
            <v>5.4582963999999992</v>
          </cell>
          <cell r="N304">
            <v>5.4582963999999992</v>
          </cell>
          <cell r="O304" t="str">
            <v>Sec - Bio Filters - Ofwat def</v>
          </cell>
        </row>
        <row r="305">
          <cell r="B305" t="str">
            <v>LLANUWCHLLYN</v>
          </cell>
          <cell r="C305">
            <v>52.859958648681641</v>
          </cell>
          <cell r="D305">
            <v>-3.666541576385498</v>
          </cell>
          <cell r="E305">
            <v>381.39721244800637</v>
          </cell>
          <cell r="F305">
            <v>2.2579666</v>
          </cell>
          <cell r="N305">
            <v>2.2579666</v>
          </cell>
          <cell r="O305" t="str">
            <v>Sec - Bio Filters - Ofwat def</v>
          </cell>
        </row>
        <row r="306">
          <cell r="B306" t="str">
            <v>LAMPHEY</v>
          </cell>
          <cell r="C306">
            <v>51.670467376708984</v>
          </cell>
          <cell r="D306">
            <v>-4.8650336265563965</v>
          </cell>
          <cell r="E306">
            <v>381.77035924963263</v>
          </cell>
          <cell r="F306">
            <v>1.4728751000000002</v>
          </cell>
          <cell r="N306">
            <v>1.4728751000000002</v>
          </cell>
          <cell r="O306" t="str">
            <v>Sec - Bio Filters - Ofwat def</v>
          </cell>
        </row>
        <row r="307">
          <cell r="B307" t="str">
            <v>Cerrigdrudion</v>
          </cell>
          <cell r="C307">
            <v>53.021770477294922</v>
          </cell>
          <cell r="D307">
            <v>-3.561854362487793</v>
          </cell>
          <cell r="E307">
            <v>382.89917795683158</v>
          </cell>
          <cell r="F307">
            <v>3.0778834000000002</v>
          </cell>
          <cell r="N307">
            <v>3.0778834000000002</v>
          </cell>
          <cell r="O307" t="str">
            <v>Sec - Bio Filters - Ofwat def</v>
          </cell>
        </row>
        <row r="308">
          <cell r="B308" t="str">
            <v>Tyn y Groes</v>
          </cell>
          <cell r="C308">
            <v>53.223709106445313</v>
          </cell>
          <cell r="D308">
            <v>-3.8244872093200684</v>
          </cell>
          <cell r="E308">
            <v>383.33136088482183</v>
          </cell>
          <cell r="F308">
            <v>2.7861045999999998</v>
          </cell>
          <cell r="N308">
            <v>2.7861045999999998</v>
          </cell>
          <cell r="O308" t="str">
            <v>Sec - Bio Filters - Ofwat def</v>
          </cell>
        </row>
        <row r="309">
          <cell r="B309" t="str">
            <v>Llanystumdwy</v>
          </cell>
          <cell r="C309">
            <v>52.920967102050781</v>
          </cell>
          <cell r="D309">
            <v>-4.2710790634155273</v>
          </cell>
          <cell r="E309">
            <v>385.04672990265499</v>
          </cell>
          <cell r="F309">
            <v>4.4436970999999996</v>
          </cell>
          <cell r="N309">
            <v>4.4436970999999996</v>
          </cell>
          <cell r="O309" t="str">
            <v>Sec - Bio Filters - Ofwat def</v>
          </cell>
        </row>
        <row r="310">
          <cell r="B310" t="str">
            <v>GRAIANRHYD</v>
          </cell>
          <cell r="C310">
            <v>53.096637725830078</v>
          </cell>
          <cell r="D310">
            <v>-3.1727793216705322</v>
          </cell>
          <cell r="E310">
            <v>386.05231962457998</v>
          </cell>
          <cell r="F310">
            <v>0.41676269999999999</v>
          </cell>
          <cell r="N310">
            <v>0.41676269999999999</v>
          </cell>
          <cell r="O310" t="str">
            <v>Sec - Bio Filters - Ofwat def</v>
          </cell>
        </row>
        <row r="311">
          <cell r="B311" t="str">
            <v>Talybont Bangor</v>
          </cell>
          <cell r="C311">
            <v>53.214378356933594</v>
          </cell>
          <cell r="D311">
            <v>-4.0922408103942871</v>
          </cell>
          <cell r="E311">
            <v>388.14488145171327</v>
          </cell>
          <cell r="F311">
            <v>1.5044120999999997</v>
          </cell>
          <cell r="N311">
            <v>1.5044120999999997</v>
          </cell>
          <cell r="O311" t="str">
            <v>Sec - Bio Filters - Ofwat def</v>
          </cell>
        </row>
        <row r="312">
          <cell r="B312" t="str">
            <v>MARLOES</v>
          </cell>
          <cell r="C312">
            <v>51.730300903320313</v>
          </cell>
          <cell r="D312">
            <v>-5.1898097991943359</v>
          </cell>
          <cell r="E312">
            <v>388.83122333907704</v>
          </cell>
          <cell r="F312">
            <v>0.80155089999999996</v>
          </cell>
          <cell r="N312">
            <v>0.80155089999999996</v>
          </cell>
          <cell r="O312" t="str">
            <v>Sec - Bio Filters - Ofwat def</v>
          </cell>
        </row>
        <row r="313">
          <cell r="B313" t="str">
            <v>Carmel &amp; Pantllyn</v>
          </cell>
          <cell r="C313">
            <v>51.837574005126953</v>
          </cell>
          <cell r="D313">
            <v>-4.0310406684875488</v>
          </cell>
          <cell r="E313">
            <v>394.93753233166012</v>
          </cell>
          <cell r="F313">
            <v>2.2282602000000002</v>
          </cell>
          <cell r="N313">
            <v>2.2282602000000002</v>
          </cell>
          <cell r="O313" t="str">
            <v>Sec - Bio Filters - Ofwat def</v>
          </cell>
        </row>
        <row r="314">
          <cell r="B314" t="str">
            <v>LLANSANNAN</v>
          </cell>
          <cell r="C314">
            <v>53.179531097412109</v>
          </cell>
          <cell r="D314">
            <v>-3.5911033153533936</v>
          </cell>
          <cell r="E314">
            <v>396.91502373632699</v>
          </cell>
          <cell r="F314">
            <v>1.34571</v>
          </cell>
          <cell r="N314">
            <v>1.34571</v>
          </cell>
          <cell r="O314" t="str">
            <v>Sec - Bio Filters - Ofwat def</v>
          </cell>
        </row>
        <row r="315">
          <cell r="B315" t="str">
            <v>OXWICH</v>
          </cell>
          <cell r="C315">
            <v>51.548053741455078</v>
          </cell>
          <cell r="D315">
            <v>-4.1691946983337402</v>
          </cell>
          <cell r="E315">
            <v>397.9863841899421</v>
          </cell>
          <cell r="F315">
            <v>0.1101896</v>
          </cell>
          <cell r="N315">
            <v>0.1101896</v>
          </cell>
          <cell r="O315" t="str">
            <v>Sec-Act Sludge - Ofwat Def</v>
          </cell>
        </row>
        <row r="316">
          <cell r="B316" t="str">
            <v>MATHRY</v>
          </cell>
          <cell r="C316">
            <v>51.941951751708984</v>
          </cell>
          <cell r="D316">
            <v>-5.0813746452331543</v>
          </cell>
          <cell r="E316">
            <v>401.35551348414754</v>
          </cell>
          <cell r="F316">
            <v>2.8193325000000002</v>
          </cell>
          <cell r="N316">
            <v>2.8193325000000002</v>
          </cell>
          <cell r="O316" t="str">
            <v>Tert A2 - AS   adv - Ofwat def</v>
          </cell>
        </row>
        <row r="317">
          <cell r="B317" t="str">
            <v>Llangranog</v>
          </cell>
          <cell r="C317">
            <v>52.156852722167969</v>
          </cell>
          <cell r="D317">
            <v>-4.4616603851318359</v>
          </cell>
          <cell r="E317">
            <v>402.75782632135906</v>
          </cell>
          <cell r="F317">
            <v>0.81114799999999998</v>
          </cell>
          <cell r="N317">
            <v>0.81114799999999998</v>
          </cell>
          <cell r="O317" t="str">
            <v>Tert A1-AS   basic-Ofwat def</v>
          </cell>
        </row>
        <row r="318">
          <cell r="B318" t="str">
            <v>Betws yn Rhos</v>
          </cell>
          <cell r="C318">
            <v>53.248771667480469</v>
          </cell>
          <cell r="D318">
            <v>-3.6375231742858887</v>
          </cell>
          <cell r="E318">
            <v>405.02538997936381</v>
          </cell>
          <cell r="F318">
            <v>2.6159908999999999</v>
          </cell>
          <cell r="N318">
            <v>2.6159908999999999</v>
          </cell>
          <cell r="O318" t="str">
            <v>Sec - Bio Filters - Ofwat def</v>
          </cell>
        </row>
        <row r="319">
          <cell r="B319" t="str">
            <v>CLYRO</v>
          </cell>
          <cell r="C319">
            <v>52.08685302734375</v>
          </cell>
          <cell r="D319">
            <v>-3.1436529159545898</v>
          </cell>
          <cell r="E319">
            <v>406.00104745349228</v>
          </cell>
          <cell r="F319">
            <v>1.3605813</v>
          </cell>
          <cell r="N319">
            <v>1.3605813</v>
          </cell>
          <cell r="O319" t="str">
            <v>Sec - Bio Filters - Ofwat def</v>
          </cell>
        </row>
        <row r="320">
          <cell r="B320" t="str">
            <v>LLANRHIDIAN</v>
          </cell>
          <cell r="C320">
            <v>51.612724304199219</v>
          </cell>
          <cell r="D320">
            <v>-4.1721186637878418</v>
          </cell>
          <cell r="E320">
            <v>409.58621903149702</v>
          </cell>
          <cell r="F320">
            <v>0.34285390000000004</v>
          </cell>
          <cell r="N320">
            <v>0.34285390000000004</v>
          </cell>
          <cell r="O320" t="str">
            <v>Sec - Bio Filters - Ofwat def</v>
          </cell>
        </row>
        <row r="321">
          <cell r="B321" t="str">
            <v>Penisarwaun</v>
          </cell>
          <cell r="C321">
            <v>53.149059295654297</v>
          </cell>
          <cell r="D321">
            <v>-4.1680402755737305</v>
          </cell>
          <cell r="E321">
            <v>419.21972484326312</v>
          </cell>
          <cell r="F321">
            <v>2.7026691999999999</v>
          </cell>
          <cell r="N321">
            <v>2.7026691999999999</v>
          </cell>
          <cell r="O321" t="str">
            <v>Sec - Bio Filters - Ofwat def</v>
          </cell>
        </row>
        <row r="322">
          <cell r="B322" t="str">
            <v>LLANGERNYW</v>
          </cell>
          <cell r="C322">
            <v>53.193210601806641</v>
          </cell>
          <cell r="D322">
            <v>-3.6809639930725098</v>
          </cell>
          <cell r="E322">
            <v>424.87447223232624</v>
          </cell>
          <cell r="F322">
            <v>4.4782927999999993</v>
          </cell>
          <cell r="N322">
            <v>4.4782927999999993</v>
          </cell>
          <cell r="O322" t="str">
            <v>Sec - Bio Filters - Ofwat def</v>
          </cell>
        </row>
        <row r="323">
          <cell r="B323" t="str">
            <v>CYNWYD</v>
          </cell>
          <cell r="C323">
            <v>52.958198547363281</v>
          </cell>
          <cell r="D323">
            <v>-3.4093804359436035</v>
          </cell>
          <cell r="E323">
            <v>425.41698097012409</v>
          </cell>
          <cell r="F323">
            <v>3.4040981000000001</v>
          </cell>
          <cell r="N323">
            <v>3.4040981000000001</v>
          </cell>
          <cell r="O323" t="str">
            <v>Sec - Bio Filters - Ofwat def</v>
          </cell>
        </row>
        <row r="324">
          <cell r="B324" t="str">
            <v>ABERWHEELER</v>
          </cell>
          <cell r="C324">
            <v>53.213626861572266</v>
          </cell>
          <cell r="D324">
            <v>-3.3577983379364014</v>
          </cell>
          <cell r="E324">
            <v>428.50476620069162</v>
          </cell>
          <cell r="F324">
            <v>3.8128915000000001</v>
          </cell>
          <cell r="N324">
            <v>3.8128915000000001</v>
          </cell>
          <cell r="O324" t="str">
            <v>Sec - Bio Filters - Ofwat def</v>
          </cell>
        </row>
        <row r="325">
          <cell r="B325" t="str">
            <v>Bronwydd</v>
          </cell>
          <cell r="C325">
            <v>51.889064788818359</v>
          </cell>
          <cell r="D325">
            <v>-4.2990274429321289</v>
          </cell>
          <cell r="E325">
            <v>434.92178986821972</v>
          </cell>
          <cell r="F325">
            <v>2.0777535</v>
          </cell>
          <cell r="N325">
            <v>2.0777535</v>
          </cell>
          <cell r="O325" t="str">
            <v>Sec-Act Sludge - Ofwat Def</v>
          </cell>
        </row>
        <row r="326">
          <cell r="B326" t="str">
            <v>Aberllynfi</v>
          </cell>
          <cell r="C326">
            <v>52.033657073974609</v>
          </cell>
          <cell r="D326">
            <v>-3.2025423049926758</v>
          </cell>
          <cell r="E326">
            <v>435.04289322193387</v>
          </cell>
          <cell r="F326">
            <v>1.7452001000000001</v>
          </cell>
          <cell r="N326">
            <v>1.7452001000000001</v>
          </cell>
          <cell r="O326" t="str">
            <v>Sec - Bio Filters - Ofwat def</v>
          </cell>
        </row>
        <row r="327">
          <cell r="B327" t="str">
            <v>Llanbedr DC</v>
          </cell>
          <cell r="C327">
            <v>53.126384735107422</v>
          </cell>
          <cell r="D327">
            <v>-3.2837448120117188</v>
          </cell>
          <cell r="E327">
            <v>436.12072381420063</v>
          </cell>
          <cell r="F327">
            <v>0.4162554</v>
          </cell>
          <cell r="N327">
            <v>0.4162554</v>
          </cell>
          <cell r="O327" t="str">
            <v>Sec - Bio Filters - Ofwat def</v>
          </cell>
        </row>
        <row r="328">
          <cell r="B328" t="str">
            <v>Bodffordd</v>
          </cell>
          <cell r="C328">
            <v>53.265087127685547</v>
          </cell>
          <cell r="D328">
            <v>-4.3563265800476074</v>
          </cell>
          <cell r="E328">
            <v>436.24312677937422</v>
          </cell>
          <cell r="F328">
            <v>6.4032114999999994</v>
          </cell>
          <cell r="N328">
            <v>6.4032114999999994</v>
          </cell>
          <cell r="O328" t="str">
            <v>Tert B1-B/Filt basic-Ofwat def</v>
          </cell>
        </row>
        <row r="329">
          <cell r="B329" t="str">
            <v>EFAILNEWYDD</v>
          </cell>
          <cell r="C329">
            <v>52.892593383789063</v>
          </cell>
          <cell r="D329">
            <v>-4.4522128105163574</v>
          </cell>
          <cell r="E329">
            <v>438.86624344185009</v>
          </cell>
          <cell r="F329">
            <v>2.6020281999999999</v>
          </cell>
          <cell r="N329">
            <v>2.6020281999999999</v>
          </cell>
          <cell r="O329" t="str">
            <v>Sec - Bio Filters - Ofwat def</v>
          </cell>
        </row>
        <row r="330">
          <cell r="B330" t="str">
            <v>COSHESTON</v>
          </cell>
          <cell r="C330">
            <v>51.694129943847656</v>
          </cell>
          <cell r="D330">
            <v>-4.8920555114746094</v>
          </cell>
          <cell r="E330">
            <v>442.63429833088765</v>
          </cell>
          <cell r="F330">
            <v>1.7461836000000002</v>
          </cell>
          <cell r="N330">
            <v>1.7461836000000002</v>
          </cell>
          <cell r="O330" t="str">
            <v>Sec - Bio Filters - Ofwat def</v>
          </cell>
        </row>
        <row r="331">
          <cell r="B331" t="str">
            <v>CARDIFF ST FAGANS</v>
          </cell>
          <cell r="C331">
            <v>51.485939025878906</v>
          </cell>
          <cell r="D331">
            <v>-3.2630128860473633</v>
          </cell>
          <cell r="E331">
            <v>444.20768303877844</v>
          </cell>
          <cell r="F331">
            <v>4.40696E-2</v>
          </cell>
          <cell r="G331">
            <v>1.0484469999999999</v>
          </cell>
          <cell r="N331">
            <v>1.0925165999999999</v>
          </cell>
          <cell r="O331" t="str">
            <v>Sec - Bio Filters - Ofwat def</v>
          </cell>
        </row>
        <row r="332">
          <cell r="B332" t="str">
            <v>Llyswen (Village)</v>
          </cell>
          <cell r="C332">
            <v>52.034320831298828</v>
          </cell>
          <cell r="D332">
            <v>-3.2602207660675049</v>
          </cell>
          <cell r="E332">
            <v>445.68897261742779</v>
          </cell>
          <cell r="F332">
            <v>3.7325558999999999</v>
          </cell>
          <cell r="N332">
            <v>3.7325558999999999</v>
          </cell>
          <cell r="O332" t="str">
            <v>Sec - Bio Filters - Ofwat def</v>
          </cell>
        </row>
        <row r="333">
          <cell r="B333" t="str">
            <v>Trevine</v>
          </cell>
          <cell r="C333">
            <v>51.946651458740234</v>
          </cell>
          <cell r="D333">
            <v>-5.1477985382080078</v>
          </cell>
          <cell r="E333">
            <v>450.11469658268499</v>
          </cell>
          <cell r="F333">
            <v>3.0950101999999999</v>
          </cell>
          <cell r="N333">
            <v>3.0950101999999999</v>
          </cell>
          <cell r="O333" t="str">
            <v>Tert B1-B/Filt basic-Ofwat def</v>
          </cell>
        </row>
        <row r="334">
          <cell r="B334" t="str">
            <v>EGLWYSBACH</v>
          </cell>
          <cell r="C334">
            <v>53.221717834472656</v>
          </cell>
          <cell r="D334">
            <v>-3.7953546047210693</v>
          </cell>
          <cell r="E334">
            <v>453.1657661355772</v>
          </cell>
          <cell r="F334">
            <v>6.8093864000000002</v>
          </cell>
          <cell r="N334">
            <v>6.8093864000000002</v>
          </cell>
          <cell r="O334" t="str">
            <v>Sec - Bio Filters - Ofwat def</v>
          </cell>
        </row>
        <row r="335">
          <cell r="B335" t="str">
            <v>DOLWYDDELAN</v>
          </cell>
          <cell r="C335">
            <v>53.05377197265625</v>
          </cell>
          <cell r="D335">
            <v>-3.8747401237487793</v>
          </cell>
          <cell r="E335">
            <v>454.07565479546327</v>
          </cell>
          <cell r="F335">
            <v>3.9177776</v>
          </cell>
          <cell r="N335">
            <v>3.9177776</v>
          </cell>
          <cell r="O335" t="str">
            <v>Sec - Bio Filters - Ofwat def</v>
          </cell>
        </row>
        <row r="336">
          <cell r="B336" t="str">
            <v>Rosemarket</v>
          </cell>
          <cell r="C336">
            <v>51.732421875</v>
          </cell>
          <cell r="D336">
            <v>-4.9636878967285156</v>
          </cell>
          <cell r="E336">
            <v>455.92994598121442</v>
          </cell>
          <cell r="F336">
            <v>3.5888485999999995</v>
          </cell>
          <cell r="N336">
            <v>3.5888485999999995</v>
          </cell>
          <cell r="O336" t="str">
            <v>Sec - Bio Filters - Ofwat def</v>
          </cell>
        </row>
        <row r="337">
          <cell r="B337" t="str">
            <v>LLITHFAEN</v>
          </cell>
          <cell r="C337">
            <v>52.954174041748047</v>
          </cell>
          <cell r="D337">
            <v>-4.4411120414733887</v>
          </cell>
          <cell r="E337">
            <v>456.76915427650073</v>
          </cell>
          <cell r="F337">
            <v>3.6535823999999999</v>
          </cell>
          <cell r="N337">
            <v>3.6535823999999999</v>
          </cell>
          <cell r="O337" t="str">
            <v>Sec - Bio Filters - Ofwat def</v>
          </cell>
        </row>
        <row r="338">
          <cell r="B338" t="str">
            <v>Glasbury</v>
          </cell>
          <cell r="C338">
            <v>52.047760009765625</v>
          </cell>
          <cell r="D338">
            <v>-3.1973030567169189</v>
          </cell>
          <cell r="E338">
            <v>456.94688989147159</v>
          </cell>
          <cell r="F338">
            <v>4.4066514000000003</v>
          </cell>
          <cell r="N338">
            <v>4.4066514000000003</v>
          </cell>
          <cell r="O338" t="str">
            <v>Sec - Bio Filters - Ofwat def</v>
          </cell>
        </row>
        <row r="339">
          <cell r="B339" t="str">
            <v>Keeston</v>
          </cell>
          <cell r="C339">
            <v>51.827259063720703</v>
          </cell>
          <cell r="D339">
            <v>-5.0359673500061035</v>
          </cell>
          <cell r="E339">
            <v>457.40421786217348</v>
          </cell>
          <cell r="F339">
            <v>8.4049431000000023</v>
          </cell>
          <cell r="N339">
            <v>8.4049431000000023</v>
          </cell>
          <cell r="O339" t="str">
            <v>Tert B1-B/Filt basic-Ofwat def</v>
          </cell>
        </row>
        <row r="340">
          <cell r="B340" t="str">
            <v>Reynalton West</v>
          </cell>
          <cell r="C340">
            <v>51.744029998779297</v>
          </cell>
          <cell r="D340">
            <v>-4.7686195373535156</v>
          </cell>
          <cell r="E340">
            <v>457.64266705696667</v>
          </cell>
          <cell r="F340">
            <v>0.43019819999999998</v>
          </cell>
          <cell r="N340">
            <v>0.43019819999999998</v>
          </cell>
          <cell r="O340" t="str">
            <v>Sec - Bio Filters - Ofwat def</v>
          </cell>
        </row>
        <row r="341">
          <cell r="B341" t="str">
            <v>Bishops Frome</v>
          </cell>
          <cell r="C341">
            <v>52.133277893066406</v>
          </cell>
          <cell r="D341">
            <v>-2.4898281097412109</v>
          </cell>
          <cell r="E341">
            <v>459.34326317705847</v>
          </cell>
          <cell r="F341">
            <v>3.5605035999999997</v>
          </cell>
          <cell r="N341">
            <v>3.5605035999999997</v>
          </cell>
          <cell r="O341" t="str">
            <v>Tert B1-B/Filt basic-Ofwat def</v>
          </cell>
        </row>
        <row r="342">
          <cell r="B342" t="str">
            <v>TARRINGTON</v>
          </cell>
          <cell r="C342">
            <v>52.070346832275391</v>
          </cell>
          <cell r="D342">
            <v>-2.5613934993743896</v>
          </cell>
          <cell r="E342">
            <v>462.27226551136346</v>
          </cell>
          <cell r="F342">
            <v>4.8457172000000002</v>
          </cell>
          <cell r="N342">
            <v>4.8457172000000002</v>
          </cell>
          <cell r="O342" t="str">
            <v>Sec - Bio Filters - Ofwat def</v>
          </cell>
        </row>
        <row r="343">
          <cell r="B343" t="str">
            <v>Ceinws</v>
          </cell>
          <cell r="C343">
            <v>52.637699127197266</v>
          </cell>
          <cell r="D343">
            <v>-3.8329854011535645</v>
          </cell>
          <cell r="E343">
            <v>465.37390797901753</v>
          </cell>
          <cell r="F343">
            <v>0.44814900000000002</v>
          </cell>
          <cell r="N343">
            <v>0.44814900000000002</v>
          </cell>
          <cell r="O343" t="str">
            <v>Tert B1-B/Filt basic-Ofwat def</v>
          </cell>
        </row>
        <row r="344">
          <cell r="B344" t="str">
            <v>LLAN PENMACHNO</v>
          </cell>
          <cell r="C344">
            <v>53.045158386230469</v>
          </cell>
          <cell r="D344">
            <v>-3.7971177101135254</v>
          </cell>
          <cell r="E344">
            <v>473.17338597973207</v>
          </cell>
          <cell r="F344">
            <v>1.6224326000000002</v>
          </cell>
          <cell r="N344">
            <v>1.6224326000000002</v>
          </cell>
          <cell r="O344" t="str">
            <v>Sec - Bio Filters - Ofwat def</v>
          </cell>
        </row>
        <row r="345">
          <cell r="B345" t="str">
            <v>LYONSHALL</v>
          </cell>
          <cell r="C345">
            <v>52.195449829101563</v>
          </cell>
          <cell r="D345">
            <v>-2.9630956649780273</v>
          </cell>
          <cell r="E345">
            <v>482.8641622996048</v>
          </cell>
          <cell r="F345">
            <v>1.7244478999999999</v>
          </cell>
          <cell r="N345">
            <v>1.7244478999999999</v>
          </cell>
          <cell r="O345" t="str">
            <v>Tert B1-B/Filt basic-Ofwat def</v>
          </cell>
        </row>
        <row r="346">
          <cell r="B346" t="str">
            <v>Y FFOR</v>
          </cell>
          <cell r="C346">
            <v>52.926692962646484</v>
          </cell>
          <cell r="D346">
            <v>-4.3772826194763184</v>
          </cell>
          <cell r="E346">
            <v>491.80398356329465</v>
          </cell>
          <cell r="F346">
            <v>3.3858548000000002</v>
          </cell>
          <cell r="N346">
            <v>3.3858548000000002</v>
          </cell>
          <cell r="O346" t="str">
            <v>Sec - Bio Filters - Ofwat def</v>
          </cell>
        </row>
        <row r="347">
          <cell r="B347" t="str">
            <v>Cwrt Newydd</v>
          </cell>
          <cell r="C347">
            <v>52.101657867431641</v>
          </cell>
          <cell r="D347">
            <v>-4.1981105804443359</v>
          </cell>
          <cell r="E347">
            <v>493.91565577396261</v>
          </cell>
          <cell r="F347">
            <v>2.0455367999999998</v>
          </cell>
          <cell r="N347">
            <v>2.0455367999999998</v>
          </cell>
          <cell r="O347" t="str">
            <v>Sec - Bio Filters - Ofwat def</v>
          </cell>
        </row>
        <row r="348">
          <cell r="B348" t="str">
            <v>Rhydfelin</v>
          </cell>
          <cell r="C348">
            <v>52.390674591064453</v>
          </cell>
          <cell r="D348">
            <v>-4.071131706237793</v>
          </cell>
          <cell r="E348">
            <v>494.27424557312395</v>
          </cell>
          <cell r="F348">
            <v>7.7585940000000004</v>
          </cell>
          <cell r="N348">
            <v>7.7585940000000004</v>
          </cell>
          <cell r="O348" t="str">
            <v>Sec-Act Sludge - Ofwat Def</v>
          </cell>
        </row>
        <row r="349">
          <cell r="B349" t="str">
            <v>Llanfair TH</v>
          </cell>
          <cell r="C349">
            <v>53.220527648925781</v>
          </cell>
          <cell r="D349">
            <v>-3.6009294986724854</v>
          </cell>
          <cell r="E349">
            <v>495.2035392513265</v>
          </cell>
          <cell r="F349">
            <v>1.3023581</v>
          </cell>
          <cell r="N349">
            <v>1.3023581</v>
          </cell>
          <cell r="O349" t="str">
            <v>Sec - Bio Filters - Ofwat def</v>
          </cell>
        </row>
        <row r="350">
          <cell r="B350" t="str">
            <v>Llanstephan</v>
          </cell>
          <cell r="C350">
            <v>51.774784088134766</v>
          </cell>
          <cell r="D350">
            <v>-4.3834357261657715</v>
          </cell>
          <cell r="E350">
            <v>497.85007381386345</v>
          </cell>
          <cell r="F350">
            <v>3.0429498000000001</v>
          </cell>
          <cell r="N350">
            <v>3.0429498000000001</v>
          </cell>
          <cell r="O350" t="str">
            <v>Sec - Bio Filters - Ofwat def</v>
          </cell>
        </row>
        <row r="351">
          <cell r="B351" t="str">
            <v>PEMBRIDGE</v>
          </cell>
          <cell r="C351">
            <v>52.221282958984375</v>
          </cell>
          <cell r="D351">
            <v>-2.8890037536621094</v>
          </cell>
          <cell r="E351">
            <v>499.06705924893282</v>
          </cell>
          <cell r="F351">
            <v>0.27381119999999998</v>
          </cell>
          <cell r="N351">
            <v>0.27381119999999998</v>
          </cell>
          <cell r="O351" t="str">
            <v>Sec - Bio Filters - Ofwat def</v>
          </cell>
        </row>
        <row r="352">
          <cell r="B352" t="str">
            <v>Sennybridge (Army CA)</v>
          </cell>
          <cell r="C352">
            <v>51.952926635742188</v>
          </cell>
          <cell r="D352">
            <v>-3.5648367404937744</v>
          </cell>
          <cell r="E352">
            <v>510.47558048484859</v>
          </cell>
          <cell r="F352">
            <v>3.9659377999999998</v>
          </cell>
          <cell r="N352">
            <v>3.9659377999999998</v>
          </cell>
          <cell r="O352" t="str">
            <v>Sec - Bio Filters - Ofwat def</v>
          </cell>
        </row>
        <row r="353">
          <cell r="B353" t="str">
            <v>Llangybi (Usk)</v>
          </cell>
          <cell r="C353">
            <v>51.664283752441406</v>
          </cell>
          <cell r="D353">
            <v>-2.9010899066925049</v>
          </cell>
          <cell r="E353">
            <v>529.37141284805512</v>
          </cell>
          <cell r="F353">
            <v>7.0276627000000005</v>
          </cell>
          <cell r="N353">
            <v>7.0276627000000005</v>
          </cell>
          <cell r="O353" t="str">
            <v>Primary</v>
          </cell>
        </row>
        <row r="354">
          <cell r="B354" t="str">
            <v>Pontrhydfendigaid</v>
          </cell>
          <cell r="C354">
            <v>52.283638000488281</v>
          </cell>
          <cell r="D354">
            <v>-3.8649747371673584</v>
          </cell>
          <cell r="E354">
            <v>530.28509220213175</v>
          </cell>
          <cell r="F354">
            <v>4.6771839999999996</v>
          </cell>
          <cell r="N354">
            <v>4.6771839999999996</v>
          </cell>
          <cell r="O354" t="str">
            <v>Sec - Bio Filters - Ofwat def</v>
          </cell>
        </row>
        <row r="355">
          <cell r="B355" t="str">
            <v>Llandrillo</v>
          </cell>
          <cell r="C355">
            <v>52.925796508789063</v>
          </cell>
          <cell r="D355">
            <v>-3.436068058013916</v>
          </cell>
          <cell r="E355">
            <v>530.37527567266602</v>
          </cell>
          <cell r="F355">
            <v>5.2144968</v>
          </cell>
          <cell r="N355">
            <v>5.2144968</v>
          </cell>
          <cell r="O355" t="str">
            <v>Sec - Bio Filters - Ofwat def</v>
          </cell>
        </row>
        <row r="356">
          <cell r="B356" t="str">
            <v>Wolfscastle</v>
          </cell>
          <cell r="C356">
            <v>51.900455474853516</v>
          </cell>
          <cell r="D356">
            <v>-4.9685649871826172</v>
          </cell>
          <cell r="E356">
            <v>535.39311560578051</v>
          </cell>
          <cell r="F356">
            <v>5.4397429999999973</v>
          </cell>
          <cell r="N356">
            <v>5.4397429999999973</v>
          </cell>
          <cell r="O356" t="str">
            <v>Sec - Bio Filters - Ofwat def</v>
          </cell>
        </row>
        <row r="357">
          <cell r="B357" t="str">
            <v>PENNAL</v>
          </cell>
          <cell r="C357">
            <v>52.58343505859375</v>
          </cell>
          <cell r="D357">
            <v>-3.914799690246582</v>
          </cell>
          <cell r="E357">
            <v>537.3785762223074</v>
          </cell>
          <cell r="F357">
            <v>1.5319285</v>
          </cell>
          <cell r="N357">
            <v>1.5319285</v>
          </cell>
          <cell r="O357" t="str">
            <v>Tert A1-AS   basic-Ofwat def</v>
          </cell>
        </row>
        <row r="358">
          <cell r="B358" t="str">
            <v>CAPEL CURIG</v>
          </cell>
          <cell r="C358">
            <v>53.093738555908203</v>
          </cell>
          <cell r="D358">
            <v>-3.8867635726928711</v>
          </cell>
          <cell r="E358">
            <v>538.85026113827712</v>
          </cell>
          <cell r="F358">
            <v>3.4576566</v>
          </cell>
          <cell r="N358">
            <v>3.4576566</v>
          </cell>
          <cell r="O358" t="str">
            <v>Sec - Bio Filters - Ofwat def</v>
          </cell>
        </row>
        <row r="359">
          <cell r="B359" t="str">
            <v>Llanfarian</v>
          </cell>
          <cell r="C359">
            <v>52.378242492675781</v>
          </cell>
          <cell r="D359">
            <v>-4.0697846412658691</v>
          </cell>
          <cell r="E359">
            <v>548.18288608547152</v>
          </cell>
          <cell r="F359">
            <v>9.7975399999999979</v>
          </cell>
          <cell r="N359">
            <v>9.7975399999999979</v>
          </cell>
          <cell r="O359" t="str">
            <v>Sec - Bio Filters - Ofwat def</v>
          </cell>
        </row>
        <row r="360">
          <cell r="B360" t="str">
            <v>ABERDARON</v>
          </cell>
          <cell r="C360">
            <v>52.808464050292969</v>
          </cell>
          <cell r="D360">
            <v>-4.7105922698974609</v>
          </cell>
          <cell r="E360">
            <v>557.27234515041562</v>
          </cell>
          <cell r="F360">
            <v>7.1589394000000004</v>
          </cell>
          <cell r="N360">
            <v>7.1589394000000004</v>
          </cell>
          <cell r="O360" t="str">
            <v>Sec - Bio Filters - Ofwat def</v>
          </cell>
        </row>
        <row r="361">
          <cell r="B361" t="str">
            <v>Cross Gates</v>
          </cell>
          <cell r="C361">
            <v>52.272388458251953</v>
          </cell>
          <cell r="D361">
            <v>-3.3356797695159912</v>
          </cell>
          <cell r="E361">
            <v>563.32963064868534</v>
          </cell>
          <cell r="F361">
            <v>7.6555651999999998</v>
          </cell>
          <cell r="N361">
            <v>7.6555651999999998</v>
          </cell>
          <cell r="O361" t="str">
            <v>Sec - Bio Filters - Ofwat def</v>
          </cell>
        </row>
        <row r="362">
          <cell r="B362" t="str">
            <v>BODENHAM</v>
          </cell>
          <cell r="C362">
            <v>52.159679412841797</v>
          </cell>
          <cell r="D362">
            <v>-2.6737205982208252</v>
          </cell>
          <cell r="E362">
            <v>568.61688254717421</v>
          </cell>
          <cell r="F362">
            <v>6.2512511999999996</v>
          </cell>
          <cell r="N362">
            <v>6.2512511999999996</v>
          </cell>
          <cell r="O362" t="str">
            <v>Sec - Bio Filters - Ofwat def</v>
          </cell>
        </row>
        <row r="363">
          <cell r="B363" t="str">
            <v>Bryngwran</v>
          </cell>
          <cell r="C363">
            <v>53.267906188964844</v>
          </cell>
          <cell r="D363">
            <v>-4.4838504791259766</v>
          </cell>
          <cell r="E363">
            <v>578.70739486167815</v>
          </cell>
          <cell r="F363">
            <v>6.7785514000000004</v>
          </cell>
          <cell r="N363">
            <v>6.7785514000000004</v>
          </cell>
          <cell r="O363" t="str">
            <v>Sec - Bio Filters - Ofwat def</v>
          </cell>
        </row>
        <row r="364">
          <cell r="B364" t="str">
            <v>CARROG</v>
          </cell>
          <cell r="C364">
            <v>52.983982086181641</v>
          </cell>
          <cell r="D364">
            <v>-3.3150310516357422</v>
          </cell>
          <cell r="E364">
            <v>584.4252820596937</v>
          </cell>
          <cell r="F364">
            <v>2.5982324999999995</v>
          </cell>
          <cell r="N364">
            <v>2.5982324999999995</v>
          </cell>
          <cell r="O364" t="str">
            <v>Sec - Bio Filters - Ofwat def</v>
          </cell>
        </row>
        <row r="365">
          <cell r="B365" t="str">
            <v>TILSTON</v>
          </cell>
          <cell r="C365">
            <v>53.058795928955078</v>
          </cell>
          <cell r="D365">
            <v>-2.8120791912078857</v>
          </cell>
          <cell r="E365">
            <v>585.48930455852928</v>
          </cell>
          <cell r="F365">
            <v>8.0152069000000008</v>
          </cell>
          <cell r="N365">
            <v>8.0152069000000008</v>
          </cell>
          <cell r="O365" t="str">
            <v>Sec - Bio Filters - Ofwat def</v>
          </cell>
        </row>
        <row r="366">
          <cell r="B366" t="str">
            <v>Rhydymwyn</v>
          </cell>
          <cell r="C366">
            <v>53.18951416015625</v>
          </cell>
          <cell r="D366">
            <v>-3.1828396320343018</v>
          </cell>
          <cell r="E366">
            <v>587.02721057557142</v>
          </cell>
          <cell r="F366">
            <v>1.7520113999999998</v>
          </cell>
          <cell r="N366">
            <v>1.7520113999999998</v>
          </cell>
          <cell r="O366" t="str">
            <v>Sec-Act Sludge - Ofwat Def</v>
          </cell>
        </row>
        <row r="367">
          <cell r="B367" t="str">
            <v>LLANBRYNMAIR</v>
          </cell>
          <cell r="C367">
            <v>52.610569000244141</v>
          </cell>
          <cell r="D367">
            <v>-3.6343989372253418</v>
          </cell>
          <cell r="E367">
            <v>588.46620778385159</v>
          </cell>
          <cell r="F367">
            <v>2.3592399999999999E-2</v>
          </cell>
          <cell r="N367">
            <v>2.3592399999999999E-2</v>
          </cell>
          <cell r="O367" t="str">
            <v>Sec - Bio Filters - Ofwat def</v>
          </cell>
        </row>
        <row r="368">
          <cell r="B368" t="str">
            <v>Betws Garmon</v>
          </cell>
          <cell r="C368">
            <v>53.089054107666016</v>
          </cell>
          <cell r="D368">
            <v>-4.176173210144043</v>
          </cell>
          <cell r="E368">
            <v>598.38701041391323</v>
          </cell>
          <cell r="F368">
            <v>0.32250690000000004</v>
          </cell>
          <cell r="N368">
            <v>0.32250690000000004</v>
          </cell>
          <cell r="O368" t="str">
            <v>Sec - Bio Filters - Ofwat def</v>
          </cell>
        </row>
        <row r="369">
          <cell r="B369" t="str">
            <v>BEDDGELERT</v>
          </cell>
          <cell r="C369">
            <v>53.006950378417969</v>
          </cell>
          <cell r="D369">
            <v>-4.1008663177490234</v>
          </cell>
          <cell r="E369">
            <v>605.94718081006511</v>
          </cell>
          <cell r="F369">
            <v>3.4393964000000006</v>
          </cell>
          <cell r="N369">
            <v>3.4393964000000006</v>
          </cell>
          <cell r="O369" t="str">
            <v>Sec - Bio Filters - Ofwat def</v>
          </cell>
        </row>
        <row r="370">
          <cell r="B370" t="str">
            <v>TAVERNSPITE</v>
          </cell>
          <cell r="C370">
            <v>51.786693572998047</v>
          </cell>
          <cell r="D370">
            <v>-4.6354484558105469</v>
          </cell>
          <cell r="E370">
            <v>607.458269668311</v>
          </cell>
          <cell r="F370">
            <v>2.7335389000000001</v>
          </cell>
          <cell r="N370">
            <v>2.7335389000000001</v>
          </cell>
          <cell r="O370" t="str">
            <v>Tert A1-AS   basic-Ofwat def</v>
          </cell>
        </row>
        <row r="371">
          <cell r="B371" t="str">
            <v>Pandy (Llanfihangel Crucorney)</v>
          </cell>
          <cell r="C371">
            <v>51.898696899414063</v>
          </cell>
          <cell r="D371">
            <v>-2.9660184383392334</v>
          </cell>
          <cell r="E371">
            <v>612.6310547051304</v>
          </cell>
          <cell r="F371">
            <v>6.8948476999999997</v>
          </cell>
          <cell r="N371">
            <v>6.8948476999999997</v>
          </cell>
          <cell r="O371" t="str">
            <v>Tert B1-B/Filt basic-Ofwat def</v>
          </cell>
        </row>
        <row r="372">
          <cell r="B372" t="str">
            <v>Nantgaredig (Pontargothi)</v>
          </cell>
          <cell r="C372">
            <v>51.870811462402344</v>
          </cell>
          <cell r="D372">
            <v>-4.1740984916687012</v>
          </cell>
          <cell r="E372">
            <v>631.46716841602449</v>
          </cell>
          <cell r="F372">
            <v>5.5217403999999997</v>
          </cell>
          <cell r="N372">
            <v>5.5217403999999997</v>
          </cell>
          <cell r="O372" t="str">
            <v>Tert B1-B/Filt basic-Ofwat def</v>
          </cell>
        </row>
        <row r="373">
          <cell r="B373" t="str">
            <v>FRONCYSYLLTE</v>
          </cell>
          <cell r="C373">
            <v>52.969074249267578</v>
          </cell>
          <cell r="D373">
            <v>-3.0863866806030273</v>
          </cell>
          <cell r="E373">
            <v>636.10066727040498</v>
          </cell>
          <cell r="F373">
            <v>4.7148003999999997</v>
          </cell>
          <cell r="N373">
            <v>4.7148003999999997</v>
          </cell>
          <cell r="O373" t="str">
            <v>Sec - Bio Filters - Ofwat def</v>
          </cell>
        </row>
        <row r="374">
          <cell r="B374" t="str">
            <v>Normansheath</v>
          </cell>
          <cell r="C374">
            <v>53.025150299072266</v>
          </cell>
          <cell r="D374">
            <v>-2.7318735122680664</v>
          </cell>
          <cell r="E374">
            <v>638.60383596669647</v>
          </cell>
          <cell r="F374">
            <v>1.9122956999999998</v>
          </cell>
          <cell r="N374">
            <v>1.9122956999999998</v>
          </cell>
          <cell r="O374" t="str">
            <v>Sec - Bio Filters - Ofwat def</v>
          </cell>
        </row>
        <row r="375">
          <cell r="B375" t="str">
            <v>LITTLE MILL</v>
          </cell>
          <cell r="C375">
            <v>51.715999603271484</v>
          </cell>
          <cell r="D375">
            <v>-2.9592971801757813</v>
          </cell>
          <cell r="E375">
            <v>639.55629395512847</v>
          </cell>
          <cell r="F375">
            <v>3.1426796000000001</v>
          </cell>
          <cell r="N375">
            <v>3.1426796000000001</v>
          </cell>
          <cell r="O375" t="str">
            <v>Sec - Bio Filters - Ofwat def</v>
          </cell>
        </row>
        <row r="376">
          <cell r="B376" t="str">
            <v>LLANDOGO</v>
          </cell>
          <cell r="C376">
            <v>51.734493255615234</v>
          </cell>
          <cell r="D376">
            <v>-2.6812777519226074</v>
          </cell>
          <cell r="E376">
            <v>640.80146082252804</v>
          </cell>
          <cell r="F376">
            <v>0.2191314</v>
          </cell>
          <cell r="N376">
            <v>0.2191314</v>
          </cell>
          <cell r="O376" t="str">
            <v>Tert A1-AS   basic-Ofwat def</v>
          </cell>
        </row>
        <row r="377">
          <cell r="B377" t="str">
            <v>LLANFECHELL</v>
          </cell>
          <cell r="C377">
            <v>53.394420623779297</v>
          </cell>
          <cell r="D377">
            <v>-4.4449682235717773</v>
          </cell>
          <cell r="E377">
            <v>647.98380948813815</v>
          </cell>
          <cell r="F377">
            <v>9.9959579000000023</v>
          </cell>
          <cell r="N377">
            <v>9.9959579000000023</v>
          </cell>
          <cell r="O377" t="str">
            <v>Tert B1-B/Filt basic-Ofwat def</v>
          </cell>
        </row>
        <row r="378">
          <cell r="B378" t="str">
            <v>Talybont (Dyfed)</v>
          </cell>
          <cell r="C378">
            <v>52.483154296875</v>
          </cell>
          <cell r="D378">
            <v>-3.9764082431793213</v>
          </cell>
          <cell r="E378">
            <v>652.57441793098212</v>
          </cell>
          <cell r="F378">
            <v>6.1932037000000006</v>
          </cell>
          <cell r="N378">
            <v>6.1932037000000006</v>
          </cell>
          <cell r="O378" t="str">
            <v>Sec - Bio Filters - Ofwat def</v>
          </cell>
        </row>
        <row r="379">
          <cell r="B379" t="str">
            <v>CHWILOG</v>
          </cell>
          <cell r="C379">
            <v>52.917495727539063</v>
          </cell>
          <cell r="D379">
            <v>-4.3251304626464844</v>
          </cell>
          <cell r="E379">
            <v>658.96777391979253</v>
          </cell>
          <cell r="F379">
            <v>6.6339233999999996</v>
          </cell>
          <cell r="N379">
            <v>6.6339233999999996</v>
          </cell>
          <cell r="O379" t="str">
            <v>Sec - Bio Filters - Ofwat def</v>
          </cell>
        </row>
        <row r="380">
          <cell r="B380" t="str">
            <v>Llanychan</v>
          </cell>
          <cell r="C380">
            <v>53.146839141845703</v>
          </cell>
          <cell r="D380">
            <v>-3.3222157955169678</v>
          </cell>
          <cell r="E380">
            <v>660.79759485765976</v>
          </cell>
          <cell r="F380">
            <v>8.6709534999999995</v>
          </cell>
          <cell r="N380">
            <v>8.6709534999999995</v>
          </cell>
          <cell r="O380" t="str">
            <v>Sec - Bio Filters - Ofwat def</v>
          </cell>
        </row>
        <row r="381">
          <cell r="B381" t="str">
            <v>NEWBRIDGE-ON-WYE</v>
          </cell>
          <cell r="C381">
            <v>52.212200164794922</v>
          </cell>
          <cell r="D381">
            <v>-3.4420285224914551</v>
          </cell>
          <cell r="E381">
            <v>677.02657269704343</v>
          </cell>
          <cell r="F381">
            <v>4.0391852000000004</v>
          </cell>
          <cell r="N381">
            <v>4.0391852000000004</v>
          </cell>
          <cell r="O381" t="str">
            <v>Sec-Act Sludge - Ofwat Def</v>
          </cell>
        </row>
        <row r="382">
          <cell r="B382" t="str">
            <v>BRYNSIENCYN</v>
          </cell>
          <cell r="C382">
            <v>53.175342559814453</v>
          </cell>
          <cell r="D382">
            <v>-4.2577042579650879</v>
          </cell>
          <cell r="E382">
            <v>679.89808464411783</v>
          </cell>
          <cell r="F382">
            <v>7.1140956999999982</v>
          </cell>
          <cell r="N382">
            <v>7.1140956999999982</v>
          </cell>
          <cell r="O382" t="str">
            <v>Sec - Bio Filters - Ofwat def</v>
          </cell>
        </row>
        <row r="383">
          <cell r="B383" t="str">
            <v>Rhosesmor</v>
          </cell>
          <cell r="C383">
            <v>53.204746246337891</v>
          </cell>
          <cell r="D383">
            <v>-3.1832194328308105</v>
          </cell>
          <cell r="E383">
            <v>686.01186649703004</v>
          </cell>
          <cell r="F383">
            <v>0.1008187</v>
          </cell>
          <cell r="N383">
            <v>0.1008187</v>
          </cell>
          <cell r="O383" t="str">
            <v>Sec - Bio Filters - Ofwat def</v>
          </cell>
        </row>
        <row r="384">
          <cell r="B384" t="str">
            <v>MYNYTHO</v>
          </cell>
          <cell r="C384">
            <v>52.841571807861328</v>
          </cell>
          <cell r="D384">
            <v>-4.5153131484985352</v>
          </cell>
          <cell r="E384">
            <v>687.25459196365773</v>
          </cell>
          <cell r="F384">
            <v>6.3555418000000001</v>
          </cell>
          <cell r="N384">
            <v>6.3555418000000001</v>
          </cell>
          <cell r="O384" t="str">
            <v>Sec - Bio Filters - Ofwat def</v>
          </cell>
        </row>
        <row r="385">
          <cell r="B385" t="str">
            <v>RHIWLAS</v>
          </cell>
          <cell r="C385">
            <v>53.173797607421875</v>
          </cell>
          <cell r="D385">
            <v>-4.1355924606323242</v>
          </cell>
          <cell r="E385">
            <v>692.25703739653784</v>
          </cell>
          <cell r="F385">
            <v>10.631429999999996</v>
          </cell>
          <cell r="N385">
            <v>10.631429999999996</v>
          </cell>
          <cell r="O385" t="str">
            <v>Sec - Bio Filters - Ofwat def</v>
          </cell>
        </row>
        <row r="386">
          <cell r="B386" t="str">
            <v>LUSTON &amp; YARPOLE</v>
          </cell>
          <cell r="C386">
            <v>52.268352508544922</v>
          </cell>
          <cell r="D386">
            <v>-2.7459802627563477</v>
          </cell>
          <cell r="E386">
            <v>694.05069767142277</v>
          </cell>
          <cell r="F386">
            <v>1.8569192999999999</v>
          </cell>
          <cell r="N386">
            <v>1.8569192999999999</v>
          </cell>
          <cell r="O386" t="str">
            <v>Sec - Bio Filters - Ofwat def</v>
          </cell>
        </row>
        <row r="387">
          <cell r="B387" t="str">
            <v>TRAWSFYNYDD (FRONGALED)</v>
          </cell>
          <cell r="C387">
            <v>52.898136138916016</v>
          </cell>
          <cell r="D387">
            <v>-3.9156448841094971</v>
          </cell>
          <cell r="E387">
            <v>696.89026353353654</v>
          </cell>
          <cell r="F387">
            <v>9.7514970000000005</v>
          </cell>
          <cell r="N387">
            <v>9.7514970000000005</v>
          </cell>
          <cell r="O387" t="str">
            <v>Sec - Bio Filters - Ofwat def</v>
          </cell>
        </row>
        <row r="388">
          <cell r="B388" t="str">
            <v>Templeton</v>
          </cell>
          <cell r="C388">
            <v>51.765022277832031</v>
          </cell>
          <cell r="D388">
            <v>-4.7331833839416504</v>
          </cell>
          <cell r="E388">
            <v>710.2713611551369</v>
          </cell>
          <cell r="F388">
            <v>5.4155671999999981</v>
          </cell>
          <cell r="N388">
            <v>5.4155671999999981</v>
          </cell>
          <cell r="O388" t="str">
            <v>Sec-Act Sludge - Ofwat Def</v>
          </cell>
        </row>
        <row r="389">
          <cell r="B389" t="str">
            <v>LLANILAR</v>
          </cell>
          <cell r="C389">
            <v>52.359477996826172</v>
          </cell>
          <cell r="D389">
            <v>-4.0242390632629395</v>
          </cell>
          <cell r="E389">
            <v>716.36917673039648</v>
          </cell>
          <cell r="F389">
            <v>7.1084560000000003</v>
          </cell>
          <cell r="N389">
            <v>7.1084560000000003</v>
          </cell>
          <cell r="O389" t="str">
            <v>Sec-Act Sludge - Ofwat Def</v>
          </cell>
        </row>
        <row r="390">
          <cell r="B390" t="str">
            <v>MUCH DEWCHURCH</v>
          </cell>
          <cell r="C390">
            <v>51.979686737060547</v>
          </cell>
          <cell r="D390">
            <v>-2.7553336620330811</v>
          </cell>
          <cell r="E390">
            <v>719.03939685442947</v>
          </cell>
          <cell r="F390">
            <v>4.5640153000000003</v>
          </cell>
          <cell r="N390">
            <v>4.5640153000000003</v>
          </cell>
          <cell r="O390" t="str">
            <v>Sec - Bio Filters - Ofwat def</v>
          </cell>
        </row>
        <row r="391">
          <cell r="B391" t="str">
            <v>PONTLLYFNI</v>
          </cell>
          <cell r="C391">
            <v>53.048824310302734</v>
          </cell>
          <cell r="D391">
            <v>-4.3374829292297363</v>
          </cell>
          <cell r="E391">
            <v>722.14454842173291</v>
          </cell>
          <cell r="F391">
            <v>6.8604880000000001</v>
          </cell>
          <cell r="N391">
            <v>6.8604880000000001</v>
          </cell>
          <cell r="O391" t="str">
            <v>Sec - Bio Filters - Ofwat def</v>
          </cell>
        </row>
        <row r="392">
          <cell r="B392" t="str">
            <v>Malltraeth</v>
          </cell>
          <cell r="C392">
            <v>53.189197540283203</v>
          </cell>
          <cell r="D392">
            <v>-4.3975586891174316</v>
          </cell>
          <cell r="E392">
            <v>727.63250273628341</v>
          </cell>
          <cell r="F392">
            <v>9.2003054000000031</v>
          </cell>
          <cell r="N392">
            <v>9.2003054000000031</v>
          </cell>
          <cell r="O392" t="str">
            <v>Sec - Bio Filters - Ofwat def</v>
          </cell>
        </row>
        <row r="393">
          <cell r="B393" t="str">
            <v>PRENTEG</v>
          </cell>
          <cell r="C393">
            <v>52.951072692871094</v>
          </cell>
          <cell r="D393">
            <v>-4.0986981391906738</v>
          </cell>
          <cell r="E393">
            <v>733.06163434382518</v>
          </cell>
          <cell r="F393">
            <v>3.2197561999999995</v>
          </cell>
          <cell r="N393">
            <v>3.2197561999999995</v>
          </cell>
          <cell r="O393" t="str">
            <v>Sec - Bio Filters - Ofwat def</v>
          </cell>
        </row>
        <row r="394">
          <cell r="B394" t="str">
            <v>Llanpumpsaint</v>
          </cell>
          <cell r="C394">
            <v>51.937614440917969</v>
          </cell>
          <cell r="D394">
            <v>-4.3047065734863281</v>
          </cell>
          <cell r="E394">
            <v>737.09944418871862</v>
          </cell>
          <cell r="F394">
            <v>3.7857303</v>
          </cell>
          <cell r="N394">
            <v>3.7857303</v>
          </cell>
          <cell r="O394" t="str">
            <v>Sec-Act Sludge - Ofwat Def</v>
          </cell>
        </row>
        <row r="395">
          <cell r="B395" t="str">
            <v>LLANDDAROG</v>
          </cell>
          <cell r="C395">
            <v>51.824581146240234</v>
          </cell>
          <cell r="D395">
            <v>-4.1873383522033691</v>
          </cell>
          <cell r="E395">
            <v>761.13179502125365</v>
          </cell>
          <cell r="F395">
            <v>7.1773680000000004</v>
          </cell>
          <cell r="N395">
            <v>7.1773680000000004</v>
          </cell>
          <cell r="O395" t="str">
            <v>Sec - Bio Filters - Ofwat def</v>
          </cell>
        </row>
        <row r="396">
          <cell r="B396" t="str">
            <v>TINTERN</v>
          </cell>
          <cell r="C396">
            <v>51.701515197753906</v>
          </cell>
          <cell r="D396">
            <v>-2.671928882598877</v>
          </cell>
          <cell r="E396">
            <v>761.33193922998748</v>
          </cell>
          <cell r="F396">
            <v>3.6675165000000001</v>
          </cell>
          <cell r="N396">
            <v>3.6675165000000001</v>
          </cell>
          <cell r="O396" t="str">
            <v>Sec - Bio Filters - Ofwat def</v>
          </cell>
        </row>
        <row r="397">
          <cell r="B397" t="str">
            <v>Crymych</v>
          </cell>
          <cell r="C397">
            <v>51.981288909912109</v>
          </cell>
          <cell r="D397">
            <v>-4.6452922821044922</v>
          </cell>
          <cell r="E397">
            <v>765.49631213395367</v>
          </cell>
          <cell r="F397">
            <v>5.9705114999999997</v>
          </cell>
          <cell r="N397">
            <v>5.9705114999999997</v>
          </cell>
          <cell r="O397" t="str">
            <v>Sec - Bio Filters - Ofwat def</v>
          </cell>
        </row>
        <row r="398">
          <cell r="B398" t="str">
            <v>LLAN FFESTINIOG</v>
          </cell>
          <cell r="C398">
            <v>52.956233978271484</v>
          </cell>
          <cell r="D398">
            <v>-3.9353470802307129</v>
          </cell>
          <cell r="E398">
            <v>767.96539653053617</v>
          </cell>
          <cell r="F398">
            <v>6.3437683999999992</v>
          </cell>
          <cell r="N398">
            <v>6.3437683999999992</v>
          </cell>
          <cell r="O398" t="str">
            <v>Sec-Act Sludge - Ofwat Def</v>
          </cell>
        </row>
        <row r="399">
          <cell r="B399" t="str">
            <v>CARWAY</v>
          </cell>
          <cell r="C399">
            <v>51.739582061767578</v>
          </cell>
          <cell r="D399">
            <v>-4.2311067581176758</v>
          </cell>
          <cell r="E399">
            <v>775.84192680359104</v>
          </cell>
          <cell r="F399">
            <v>4.4646366999999998</v>
          </cell>
          <cell r="N399">
            <v>4.4646366999999998</v>
          </cell>
          <cell r="O399" t="str">
            <v>Sec - Bio Filters - Ofwat def</v>
          </cell>
        </row>
        <row r="400">
          <cell r="B400" t="str">
            <v>St.Briavels</v>
          </cell>
          <cell r="C400">
            <v>51.737037658691406</v>
          </cell>
          <cell r="D400">
            <v>-2.6497092247009277</v>
          </cell>
          <cell r="E400">
            <v>790.09741577548175</v>
          </cell>
          <cell r="F400">
            <v>4.315762799999999</v>
          </cell>
          <cell r="N400">
            <v>4.315762799999999</v>
          </cell>
          <cell r="O400" t="str">
            <v>Sec - Bio Filters - Ofwat def</v>
          </cell>
        </row>
        <row r="401">
          <cell r="B401" t="str">
            <v>TREFRIW</v>
          </cell>
          <cell r="C401">
            <v>53.148933410644531</v>
          </cell>
          <cell r="D401">
            <v>-3.8174457550048828</v>
          </cell>
          <cell r="E401">
            <v>793.5255409737556</v>
          </cell>
          <cell r="F401">
            <v>3.3457219</v>
          </cell>
          <cell r="N401">
            <v>3.3457219</v>
          </cell>
          <cell r="O401" t="str">
            <v>Sec-Act Sludge - Ofwat Def</v>
          </cell>
        </row>
        <row r="402">
          <cell r="B402" t="str">
            <v>Commins Coch</v>
          </cell>
          <cell r="C402">
            <v>52.626323699951172</v>
          </cell>
          <cell r="D402">
            <v>-3.7465610504150391</v>
          </cell>
          <cell r="E402">
            <v>799.46952782706433</v>
          </cell>
          <cell r="G402">
            <v>1.3419962999999999</v>
          </cell>
          <cell r="N402">
            <v>1.3419962999999999</v>
          </cell>
          <cell r="O402" t="str">
            <v>Sec - Bio Filters - Ofwat def</v>
          </cell>
        </row>
        <row r="403">
          <cell r="B403" t="str">
            <v>LLANNON</v>
          </cell>
          <cell r="C403">
            <v>51.749435424804688</v>
          </cell>
          <cell r="D403">
            <v>-4.1137642860412598</v>
          </cell>
          <cell r="E403">
            <v>803.68345842184056</v>
          </cell>
          <cell r="F403">
            <v>3.6592039999999999</v>
          </cell>
          <cell r="N403">
            <v>3.6592039999999999</v>
          </cell>
          <cell r="O403" t="str">
            <v>Sec - Bio Filters - Ofwat def</v>
          </cell>
        </row>
        <row r="404">
          <cell r="B404" t="str">
            <v>HENLLAN (NR DENBIGH)</v>
          </cell>
          <cell r="C404">
            <v>53.204544067382813</v>
          </cell>
          <cell r="D404">
            <v>-3.4682121276855469</v>
          </cell>
          <cell r="E404">
            <v>809.51245138397724</v>
          </cell>
          <cell r="F404">
            <v>4.5854004000000002</v>
          </cell>
          <cell r="N404">
            <v>4.5854004000000002</v>
          </cell>
          <cell r="O404" t="str">
            <v>Sec-Act Sludge - Ofwat Def</v>
          </cell>
        </row>
        <row r="405">
          <cell r="B405" t="str">
            <v>PETERSTON-SUPER-ELY</v>
          </cell>
          <cell r="C405">
            <v>51.477577209472656</v>
          </cell>
          <cell r="D405">
            <v>-3.3156802654266357</v>
          </cell>
          <cell r="E405">
            <v>810.28431407209564</v>
          </cell>
          <cell r="F405">
            <v>1.7630150999999996</v>
          </cell>
          <cell r="N405">
            <v>1.7630150999999996</v>
          </cell>
          <cell r="O405" t="str">
            <v>Sec-Act Sludge - Ofwat Def</v>
          </cell>
        </row>
        <row r="406">
          <cell r="B406" t="str">
            <v>LLECHRYD</v>
          </cell>
          <cell r="C406">
            <v>52.061771392822266</v>
          </cell>
          <cell r="D406">
            <v>-4.6090402603149414</v>
          </cell>
          <cell r="E406">
            <v>815.42233581543792</v>
          </cell>
          <cell r="F406">
            <v>8.7206356000000014</v>
          </cell>
          <cell r="N406">
            <v>8.7206356000000014</v>
          </cell>
          <cell r="O406" t="str">
            <v>Sec - Bio Filters - Ofwat def</v>
          </cell>
        </row>
        <row r="407">
          <cell r="B407" t="str">
            <v>HENLLAN (NR NEWCASTLE EMLYN)</v>
          </cell>
          <cell r="C407">
            <v>52.035873413085938</v>
          </cell>
          <cell r="D407">
            <v>-4.3995413780212402</v>
          </cell>
          <cell r="E407">
            <v>815.6505459994778</v>
          </cell>
          <cell r="F407">
            <v>3.2505283999999999</v>
          </cell>
          <cell r="N407">
            <v>3.2505283999999999</v>
          </cell>
          <cell r="O407" t="str">
            <v>Sec - Bio Filters - Ofwat def</v>
          </cell>
        </row>
        <row r="408">
          <cell r="B408" t="str">
            <v>PENRHOS CAMP</v>
          </cell>
          <cell r="C408">
            <v>52.876007080078125</v>
          </cell>
          <cell r="D408">
            <v>-4.467618465423584</v>
          </cell>
          <cell r="E408">
            <v>831.19041862097833</v>
          </cell>
          <cell r="F408">
            <v>4.0130499999999998</v>
          </cell>
          <cell r="N408">
            <v>4.0130499999999998</v>
          </cell>
          <cell r="O408" t="str">
            <v>Sec - Bio Filters - Ofwat def</v>
          </cell>
        </row>
        <row r="409">
          <cell r="B409" t="str">
            <v>LLANWRTYD WELLS</v>
          </cell>
          <cell r="C409">
            <v>52.103900909423828</v>
          </cell>
          <cell r="D409">
            <v>-3.6065413951873779</v>
          </cell>
          <cell r="E409">
            <v>837.17506927156944</v>
          </cell>
          <cell r="F409">
            <v>3.4392589</v>
          </cell>
          <cell r="N409">
            <v>3.4392589</v>
          </cell>
          <cell r="O409" t="str">
            <v>Sec - Bio Filters - Ofwat def</v>
          </cell>
        </row>
        <row r="410">
          <cell r="B410" t="str">
            <v>EARDISLEY</v>
          </cell>
          <cell r="C410">
            <v>52.131355285644531</v>
          </cell>
          <cell r="D410">
            <v>-3.0069079399108887</v>
          </cell>
          <cell r="E410">
            <v>838.07174624551146</v>
          </cell>
          <cell r="F410">
            <v>0.2114016</v>
          </cell>
          <cell r="N410">
            <v>0.2114016</v>
          </cell>
          <cell r="O410" t="str">
            <v>Sec - Bio Filters - Ofwat def</v>
          </cell>
        </row>
        <row r="411">
          <cell r="B411" t="str">
            <v>Trelawnyd</v>
          </cell>
          <cell r="C411">
            <v>53.302276611328125</v>
          </cell>
          <cell r="D411">
            <v>-3.3693509101867676</v>
          </cell>
          <cell r="E411">
            <v>849.8636426997291</v>
          </cell>
          <cell r="F411">
            <v>11.799580799999998</v>
          </cell>
          <cell r="N411">
            <v>11.799580799999998</v>
          </cell>
          <cell r="O411" t="str">
            <v>Sec - Bio Filters - Ofwat def</v>
          </cell>
        </row>
        <row r="412">
          <cell r="B412" t="str">
            <v>St.Florence</v>
          </cell>
          <cell r="C412">
            <v>51.674655914306641</v>
          </cell>
          <cell r="D412">
            <v>-4.7671418190002441</v>
          </cell>
          <cell r="E412">
            <v>858.82470362657614</v>
          </cell>
          <cell r="F412">
            <v>1.3020278999999999</v>
          </cell>
          <cell r="N412">
            <v>1.3020278999999999</v>
          </cell>
          <cell r="O412" t="str">
            <v>Sec - Bio Filters - Ofwat def</v>
          </cell>
        </row>
        <row r="413">
          <cell r="B413" t="str">
            <v>GWALCHMAI</v>
          </cell>
          <cell r="C413">
            <v>53.252246856689453</v>
          </cell>
          <cell r="D413">
            <v>-4.4053750038146973</v>
          </cell>
          <cell r="E413">
            <v>889.35769902411118</v>
          </cell>
          <cell r="F413">
            <v>9.5670431000000029</v>
          </cell>
          <cell r="N413">
            <v>9.5670431000000029</v>
          </cell>
          <cell r="O413" t="str">
            <v>Tert B1-B/Filt basic-Ofwat def</v>
          </cell>
        </row>
        <row r="414">
          <cell r="B414" t="str">
            <v>GLYN CEIRIOG</v>
          </cell>
          <cell r="C414">
            <v>52.932075500488281</v>
          </cell>
          <cell r="D414">
            <v>-3.1761317253112793</v>
          </cell>
          <cell r="E414">
            <v>890.43361241645732</v>
          </cell>
          <cell r="F414">
            <v>7.4859856000000002</v>
          </cell>
          <cell r="N414">
            <v>7.4859856000000002</v>
          </cell>
          <cell r="O414" t="str">
            <v>Sec - Bio Filters - Ofwat def</v>
          </cell>
        </row>
        <row r="415">
          <cell r="B415" t="str">
            <v>ROTHERWAS (HEREFORD)</v>
          </cell>
          <cell r="C415">
            <v>52.043338775634766</v>
          </cell>
          <cell r="D415">
            <v>-2.6812002658843994</v>
          </cell>
          <cell r="E415">
            <v>922.48264184560742</v>
          </cell>
          <cell r="K415">
            <v>251.35679999999994</v>
          </cell>
          <cell r="M415">
            <v>221.05600000000007</v>
          </cell>
          <cell r="N415">
            <v>472.4128</v>
          </cell>
          <cell r="O415" t="str">
            <v>Tert B2 - Bio Filt   adv Ofwat</v>
          </cell>
        </row>
        <row r="416">
          <cell r="B416" t="str">
            <v>Hirwaun</v>
          </cell>
          <cell r="C416">
            <v>51.748214721679688</v>
          </cell>
          <cell r="D416">
            <v>-3.5424766540527344</v>
          </cell>
          <cell r="E416">
            <v>931.70687225378833</v>
          </cell>
          <cell r="F416">
            <v>10.0893406</v>
          </cell>
          <cell r="N416">
            <v>10.0893406</v>
          </cell>
          <cell r="O416" t="str">
            <v>Sec - Bio Filters - Ofwat def</v>
          </cell>
        </row>
        <row r="417">
          <cell r="B417" t="str">
            <v>Ferryside</v>
          </cell>
          <cell r="C417">
            <v>51.777606964111328</v>
          </cell>
          <cell r="D417">
            <v>-4.3600764274597168</v>
          </cell>
          <cell r="E417">
            <v>940.619867857092</v>
          </cell>
          <cell r="F417">
            <v>3.3664923</v>
          </cell>
          <cell r="N417">
            <v>3.3664923</v>
          </cell>
          <cell r="O417" t="str">
            <v>Sec-Act Sludge - Ofwat Def</v>
          </cell>
        </row>
        <row r="418">
          <cell r="B418" t="str">
            <v>FOWNHOPE</v>
          </cell>
          <cell r="C418">
            <v>52.002639770507813</v>
          </cell>
          <cell r="D418">
            <v>-2.6151406764984131</v>
          </cell>
          <cell r="E418">
            <v>951.30717920577979</v>
          </cell>
          <cell r="F418">
            <v>11.500688999999999</v>
          </cell>
          <cell r="N418">
            <v>11.500688999999999</v>
          </cell>
          <cell r="O418" t="str">
            <v>Sec - Bio Filters - Ofwat def</v>
          </cell>
        </row>
        <row r="419">
          <cell r="B419" t="str">
            <v>Shobdon Airfield</v>
          </cell>
          <cell r="C419">
            <v>52.244525909423828</v>
          </cell>
          <cell r="D419">
            <v>-2.8859965801239014</v>
          </cell>
          <cell r="E419">
            <v>962.88506660679366</v>
          </cell>
          <cell r="F419">
            <v>8.8284812000000006</v>
          </cell>
          <cell r="N419">
            <v>8.8284812000000006</v>
          </cell>
          <cell r="O419" t="str">
            <v>Sec - Bio Filters - Ofwat def</v>
          </cell>
        </row>
        <row r="420">
          <cell r="B420" t="str">
            <v>LLANDYRNOG</v>
          </cell>
          <cell r="C420">
            <v>53.169658660888672</v>
          </cell>
          <cell r="D420">
            <v>-3.3453502655029297</v>
          </cell>
          <cell r="E420">
            <v>973.13410814240183</v>
          </cell>
          <cell r="F420">
            <v>123.26859280000001</v>
          </cell>
          <cell r="N420">
            <v>123.26859280000001</v>
          </cell>
          <cell r="O420" t="str">
            <v>Sec - Bio Filters - Ofwat def</v>
          </cell>
        </row>
        <row r="421">
          <cell r="B421" t="str">
            <v>Bodedern</v>
          </cell>
          <cell r="C421">
            <v>53.297733306884766</v>
          </cell>
          <cell r="D421">
            <v>-4.5003886222839355</v>
          </cell>
          <cell r="E421">
            <v>973.59164593530761</v>
          </cell>
          <cell r="F421">
            <v>9.8212277999999973</v>
          </cell>
          <cell r="N421">
            <v>9.8212277999999973</v>
          </cell>
          <cell r="O421" t="str">
            <v>Sec - Bio Filters - Ofwat def</v>
          </cell>
        </row>
        <row r="422">
          <cell r="B422" t="str">
            <v>Lixwm</v>
          </cell>
          <cell r="C422">
            <v>53.224098205566406</v>
          </cell>
          <cell r="D422">
            <v>-3.2486133575439453</v>
          </cell>
          <cell r="E422">
            <v>995.37567633624542</v>
          </cell>
          <cell r="F422">
            <v>8.7766771999999982</v>
          </cell>
          <cell r="N422">
            <v>8.7766771999999982</v>
          </cell>
          <cell r="O422" t="str">
            <v>Sec - Bio Filters - Ofwat def</v>
          </cell>
        </row>
        <row r="423">
          <cell r="B423" t="str">
            <v>Freshwater East</v>
          </cell>
          <cell r="C423">
            <v>51.643020629882813</v>
          </cell>
          <cell r="D423">
            <v>-4.8694295883178711</v>
          </cell>
          <cell r="E423">
            <v>996.60611377725945</v>
          </cell>
          <cell r="F423">
            <v>0.77738689999999999</v>
          </cell>
          <cell r="N423">
            <v>0.77738689999999999</v>
          </cell>
          <cell r="O423" t="str">
            <v>Sec-Act Sludge - Ofwat Def</v>
          </cell>
        </row>
        <row r="424">
          <cell r="B424" t="str">
            <v>TREGARON</v>
          </cell>
          <cell r="C424">
            <v>52.215621948242188</v>
          </cell>
          <cell r="D424">
            <v>-3.9421429634094238</v>
          </cell>
          <cell r="E424">
            <v>997.40634281827238</v>
          </cell>
          <cell r="F424">
            <v>11.120940199999998</v>
          </cell>
          <cell r="N424">
            <v>11.120940199999998</v>
          </cell>
          <cell r="O424" t="str">
            <v>Sec - Bio Filters - Ofwat def</v>
          </cell>
        </row>
        <row r="425">
          <cell r="B425" t="str">
            <v>CLEHONGER</v>
          </cell>
          <cell r="C425">
            <v>52.036430358886719</v>
          </cell>
          <cell r="D425">
            <v>-2.8023529052734375</v>
          </cell>
          <cell r="E425">
            <v>1021.3633306835873</v>
          </cell>
          <cell r="F425">
            <v>7.5718373000000003</v>
          </cell>
          <cell r="N425">
            <v>7.5718373000000003</v>
          </cell>
          <cell r="O425" t="str">
            <v>Sec - Bio Filters - Ofwat def</v>
          </cell>
        </row>
        <row r="426">
          <cell r="B426" t="str">
            <v>PETERCHURCH</v>
          </cell>
          <cell r="C426">
            <v>52.036258697509766</v>
          </cell>
          <cell r="D426">
            <v>-2.9501855373382568</v>
          </cell>
          <cell r="E426">
            <v>1049.1263348258151</v>
          </cell>
          <cell r="F426">
            <v>7.6951475000000009</v>
          </cell>
          <cell r="N426">
            <v>7.6951475000000009</v>
          </cell>
          <cell r="O426" t="str">
            <v>Tert B1-B/Filt basic-Ofwat def</v>
          </cell>
        </row>
        <row r="427">
          <cell r="B427" t="str">
            <v>SOLVA</v>
          </cell>
          <cell r="C427">
            <v>51.872386932373047</v>
          </cell>
          <cell r="D427">
            <v>-5.1853251457214355</v>
          </cell>
          <cell r="E427">
            <v>1058.7000459955332</v>
          </cell>
          <cell r="F427">
            <v>7.2062128999999997</v>
          </cell>
          <cell r="N427">
            <v>7.2062128999999997</v>
          </cell>
          <cell r="O427" t="str">
            <v>Tert B1-B/Filt basic-Ofwat def</v>
          </cell>
        </row>
        <row r="428">
          <cell r="B428" t="str">
            <v>LLANERCHYMEDD</v>
          </cell>
          <cell r="C428">
            <v>53.332576751708984</v>
          </cell>
          <cell r="D428">
            <v>-4.3770413398742676</v>
          </cell>
          <cell r="E428">
            <v>1063.858837521839</v>
          </cell>
          <cell r="F428">
            <v>14.208149100000002</v>
          </cell>
          <cell r="N428">
            <v>14.208149100000002</v>
          </cell>
          <cell r="O428" t="str">
            <v>Sec - Bio Filters - Ofwat def</v>
          </cell>
        </row>
        <row r="429">
          <cell r="B429" t="str">
            <v>OVERTON (NR WREXHAM)</v>
          </cell>
          <cell r="C429">
            <v>52.966636657714844</v>
          </cell>
          <cell r="D429">
            <v>-2.9352049827575684</v>
          </cell>
          <cell r="E429">
            <v>1073.7387534302593</v>
          </cell>
          <cell r="F429">
            <v>8.7852186000000003</v>
          </cell>
          <cell r="N429">
            <v>8.7852186000000003</v>
          </cell>
          <cell r="O429" t="str">
            <v>Sec - Bio Filters - Ofwat def</v>
          </cell>
        </row>
        <row r="430">
          <cell r="B430" t="str">
            <v>Tal y Bont (Conwy)</v>
          </cell>
          <cell r="C430">
            <v>53.201641082763672</v>
          </cell>
          <cell r="D430">
            <v>-3.8377029895782471</v>
          </cell>
          <cell r="E430">
            <v>1079.985080836009</v>
          </cell>
          <cell r="F430">
            <v>2.4864249999999992</v>
          </cell>
          <cell r="N430">
            <v>2.4864249999999992</v>
          </cell>
          <cell r="O430" t="str">
            <v>Sec-Act Sludge - Ofwat Def</v>
          </cell>
        </row>
        <row r="431">
          <cell r="B431" t="str">
            <v>Dinas Cross</v>
          </cell>
          <cell r="C431">
            <v>52.019645690917969</v>
          </cell>
          <cell r="D431">
            <v>-4.9008874893188477</v>
          </cell>
          <cell r="E431">
            <v>1105.9235202417515</v>
          </cell>
          <cell r="F431">
            <v>0.17653440000000001</v>
          </cell>
          <cell r="N431">
            <v>0.17653440000000001</v>
          </cell>
          <cell r="O431" t="str">
            <v>Sec - Bio Filters - Ofwat def</v>
          </cell>
        </row>
        <row r="432">
          <cell r="B432" t="str">
            <v>WEOBLEY</v>
          </cell>
          <cell r="C432">
            <v>52.162673950195313</v>
          </cell>
          <cell r="D432">
            <v>-2.8835551738739014</v>
          </cell>
          <cell r="E432">
            <v>1115.474128457739</v>
          </cell>
          <cell r="F432">
            <v>24.593958299999997</v>
          </cell>
          <cell r="N432">
            <v>24.593958299999997</v>
          </cell>
          <cell r="O432" t="str">
            <v>Tert B1-B/Filt basic-Ofwat def</v>
          </cell>
        </row>
        <row r="433">
          <cell r="B433" t="str">
            <v>Bangor on Dee</v>
          </cell>
          <cell r="C433">
            <v>53.006645202636719</v>
          </cell>
          <cell r="D433">
            <v>-2.9012398719787598</v>
          </cell>
          <cell r="E433">
            <v>1140.0652743291012</v>
          </cell>
          <cell r="F433">
            <v>9.2172200999999987</v>
          </cell>
          <cell r="N433">
            <v>9.2172200999999987</v>
          </cell>
          <cell r="O433" t="str">
            <v>Sec - Bio Filters - Ofwat def</v>
          </cell>
        </row>
        <row r="434">
          <cell r="B434" t="str">
            <v>Penley</v>
          </cell>
          <cell r="C434">
            <v>52.957565307617188</v>
          </cell>
          <cell r="D434">
            <v>-2.8691112995147705</v>
          </cell>
          <cell r="E434">
            <v>1141.4655167893634</v>
          </cell>
          <cell r="F434">
            <v>6.3614058000000018</v>
          </cell>
          <cell r="N434">
            <v>6.3614058000000018</v>
          </cell>
          <cell r="O434" t="str">
            <v>Sec - Bio Filters - Ofwat def</v>
          </cell>
        </row>
        <row r="435">
          <cell r="B435" t="str">
            <v>Reynoldston</v>
          </cell>
          <cell r="C435">
            <v>51.595966339111328</v>
          </cell>
          <cell r="D435">
            <v>-4.2145452499389648</v>
          </cell>
          <cell r="E435">
            <v>1142.2228159942251</v>
          </cell>
          <cell r="F435">
            <v>0.45022639999999997</v>
          </cell>
          <cell r="N435">
            <v>0.45022639999999997</v>
          </cell>
          <cell r="O435" t="str">
            <v>Tert A2 - AS   adv - Ofwat def</v>
          </cell>
        </row>
        <row r="436">
          <cell r="B436" t="str">
            <v>TREUDDYN</v>
          </cell>
          <cell r="C436">
            <v>53.114223480224609</v>
          </cell>
          <cell r="D436">
            <v>-3.1113903522491455</v>
          </cell>
          <cell r="E436">
            <v>1157.1372217307098</v>
          </cell>
          <cell r="F436">
            <v>9.7164374999999996</v>
          </cell>
          <cell r="N436">
            <v>9.7164374999999996</v>
          </cell>
          <cell r="O436" t="str">
            <v>Sec-Act Sludge - Ofwat Def</v>
          </cell>
        </row>
        <row r="437">
          <cell r="B437" t="str">
            <v>AMROTH</v>
          </cell>
          <cell r="C437">
            <v>51.737323760986328</v>
          </cell>
          <cell r="D437">
            <v>-4.6381058692932129</v>
          </cell>
          <cell r="E437">
            <v>1180.6049433332207</v>
          </cell>
          <cell r="F437">
            <v>1.6161110000000001</v>
          </cell>
          <cell r="N437">
            <v>1.6161110000000001</v>
          </cell>
          <cell r="O437" t="str">
            <v>Tert A2 - AS   adv - Ofwat def</v>
          </cell>
        </row>
        <row r="438">
          <cell r="B438" t="str">
            <v>HOLT</v>
          </cell>
          <cell r="C438">
            <v>53.083744049072266</v>
          </cell>
          <cell r="D438">
            <v>-2.890399694442749</v>
          </cell>
          <cell r="E438">
            <v>1185.5617674454888</v>
          </cell>
          <cell r="F438">
            <v>0.38927689999999998</v>
          </cell>
          <cell r="N438">
            <v>0.38927689999999998</v>
          </cell>
          <cell r="O438" t="str">
            <v>Sec - Bio Filters - Ofwat def</v>
          </cell>
        </row>
        <row r="439">
          <cell r="B439" t="str">
            <v>CAERWYS</v>
          </cell>
          <cell r="C439">
            <v>53.245979309082031</v>
          </cell>
          <cell r="D439">
            <v>-3.3001677989959717</v>
          </cell>
          <cell r="E439">
            <v>1214.8793398587582</v>
          </cell>
          <cell r="F439">
            <v>13.669183199999997</v>
          </cell>
          <cell r="N439">
            <v>13.669183199999997</v>
          </cell>
          <cell r="O439" t="str">
            <v>Sec - Bio Filters - Ofwat def</v>
          </cell>
        </row>
        <row r="440">
          <cell r="B440" t="str">
            <v>WAUNFAWR</v>
          </cell>
          <cell r="C440">
            <v>53.107475280761719</v>
          </cell>
          <cell r="D440">
            <v>-4.1982002258300781</v>
          </cell>
          <cell r="E440">
            <v>1230.3389851914346</v>
          </cell>
          <cell r="F440">
            <v>15.812400599999995</v>
          </cell>
          <cell r="N440">
            <v>15.812400599999995</v>
          </cell>
          <cell r="O440" t="str">
            <v>Sec - Bio Filters - Ofwat def</v>
          </cell>
        </row>
        <row r="441">
          <cell r="B441" t="str">
            <v>CAREW</v>
          </cell>
          <cell r="C441">
            <v>51.696414947509766</v>
          </cell>
          <cell r="D441">
            <v>-4.8193249702453613</v>
          </cell>
          <cell r="E441">
            <v>1243.060374410496</v>
          </cell>
          <cell r="F441">
            <v>2.3097871000000003</v>
          </cell>
          <cell r="N441">
            <v>2.3097871000000003</v>
          </cell>
          <cell r="O441" t="str">
            <v>Sec - Bio Filters - Ofwat def</v>
          </cell>
        </row>
        <row r="442">
          <cell r="B442" t="str">
            <v>RAGLAN</v>
          </cell>
          <cell r="C442">
            <v>51.760353088378906</v>
          </cell>
          <cell r="D442">
            <v>-2.8474092483520508</v>
          </cell>
          <cell r="E442">
            <v>1257.5811676347366</v>
          </cell>
          <cell r="F442">
            <v>8.8312836000000008</v>
          </cell>
          <cell r="N442">
            <v>8.8312836000000008</v>
          </cell>
          <cell r="O442" t="str">
            <v>Sec-Act Sludge - Ofwat Def</v>
          </cell>
        </row>
        <row r="443">
          <cell r="B443" t="str">
            <v>Cwmgwilli</v>
          </cell>
          <cell r="C443">
            <v>51.773372650146484</v>
          </cell>
          <cell r="D443">
            <v>-4.0623083114624023</v>
          </cell>
          <cell r="E443">
            <v>1262.6744460451232</v>
          </cell>
          <cell r="F443">
            <v>4.7617940999999995</v>
          </cell>
          <cell r="N443">
            <v>4.7617940999999995</v>
          </cell>
          <cell r="O443" t="str">
            <v>Sec - Bio Filters - Ofwat def</v>
          </cell>
        </row>
        <row r="444">
          <cell r="B444" t="str">
            <v>LETTERSTON WEST</v>
          </cell>
          <cell r="C444">
            <v>51.924964904785156</v>
          </cell>
          <cell r="D444">
            <v>-5.0038657188415527</v>
          </cell>
          <cell r="E444">
            <v>1266.4165237933626</v>
          </cell>
          <cell r="F444">
            <v>13.114791800000003</v>
          </cell>
          <cell r="N444">
            <v>13.114791800000003</v>
          </cell>
          <cell r="O444" t="str">
            <v>Sec - Bio Filters - Ofwat def</v>
          </cell>
        </row>
        <row r="445">
          <cell r="B445" t="str">
            <v>LLANGADOG</v>
          </cell>
          <cell r="C445">
            <v>51.934619903564453</v>
          </cell>
          <cell r="D445">
            <v>-3.8905272483825684</v>
          </cell>
          <cell r="E445">
            <v>1276.1776034476336</v>
          </cell>
          <cell r="F445">
            <v>11.514602999999997</v>
          </cell>
          <cell r="N445">
            <v>11.514602999999997</v>
          </cell>
          <cell r="O445" t="str">
            <v>Sec - Bio Filters - Ofwat def</v>
          </cell>
        </row>
        <row r="446">
          <cell r="B446" t="str">
            <v>CILGERRAN</v>
          </cell>
          <cell r="C446">
            <v>52.057308197021484</v>
          </cell>
          <cell r="D446">
            <v>-4.6347179412841797</v>
          </cell>
          <cell r="E446">
            <v>1283.213381708111</v>
          </cell>
          <cell r="F446">
            <v>6.7732887000000002</v>
          </cell>
          <cell r="N446">
            <v>6.7732887000000002</v>
          </cell>
          <cell r="O446" t="str">
            <v>Sec - Bio Filters - Ofwat def</v>
          </cell>
        </row>
        <row r="447">
          <cell r="B447" t="str">
            <v>Ruardean</v>
          </cell>
          <cell r="C447">
            <v>51.857898712158203</v>
          </cell>
          <cell r="D447">
            <v>-2.5552618503570557</v>
          </cell>
          <cell r="E447">
            <v>1283.5898243567635</v>
          </cell>
          <cell r="F447">
            <v>10.669005299999998</v>
          </cell>
          <cell r="N447">
            <v>10.669005299999998</v>
          </cell>
          <cell r="O447" t="str">
            <v>Sec - Bio Filters - Ofwat def</v>
          </cell>
        </row>
        <row r="448">
          <cell r="B448" t="str">
            <v>PENCADER</v>
          </cell>
          <cell r="C448">
            <v>52.004562377929688</v>
          </cell>
          <cell r="D448">
            <v>-4.2661933898925781</v>
          </cell>
          <cell r="E448">
            <v>1289.9922396082409</v>
          </cell>
          <cell r="F448">
            <v>13.193319999999998</v>
          </cell>
          <cell r="N448">
            <v>13.193319999999998</v>
          </cell>
          <cell r="O448" t="str">
            <v>Sec - Bio Filters - Ofwat def</v>
          </cell>
        </row>
        <row r="449">
          <cell r="B449" t="str">
            <v>NORTHOP</v>
          </cell>
          <cell r="C449">
            <v>53.208755493164063</v>
          </cell>
          <cell r="D449">
            <v>-3.1239514350891113</v>
          </cell>
          <cell r="E449">
            <v>1297.957870251289</v>
          </cell>
          <cell r="F449">
            <v>18.262514299999999</v>
          </cell>
          <cell r="N449">
            <v>18.262514299999999</v>
          </cell>
          <cell r="O449" t="str">
            <v>Tert B1-B/Filt basic-Ofwat def</v>
          </cell>
        </row>
        <row r="450">
          <cell r="B450" t="str">
            <v>Betws y Coed</v>
          </cell>
          <cell r="C450">
            <v>53.095005035400391</v>
          </cell>
          <cell r="D450">
            <v>-3.7994325160980225</v>
          </cell>
          <cell r="E450">
            <v>1307.4010029055657</v>
          </cell>
          <cell r="F450">
            <v>27.126945800000001</v>
          </cell>
          <cell r="N450">
            <v>27.126945800000001</v>
          </cell>
          <cell r="O450" t="str">
            <v>Sec-Act Sludge - Ofwat Def</v>
          </cell>
        </row>
        <row r="451">
          <cell r="B451" t="str">
            <v>CEMAES BAY</v>
          </cell>
          <cell r="C451">
            <v>53.418693542480469</v>
          </cell>
          <cell r="D451">
            <v>-4.4780154228210449</v>
          </cell>
          <cell r="E451">
            <v>1335.6145108655646</v>
          </cell>
          <cell r="F451">
            <v>23.301801700000006</v>
          </cell>
          <cell r="G451">
            <v>1.4346867999999999</v>
          </cell>
          <cell r="N451">
            <v>24.736488500000007</v>
          </cell>
          <cell r="O451" t="str">
            <v>Sec - Bio Filters - Ofwat def</v>
          </cell>
        </row>
        <row r="452">
          <cell r="B452" t="str">
            <v>PENTRAETH</v>
          </cell>
          <cell r="C452">
            <v>53.285072326660156</v>
          </cell>
          <cell r="D452">
            <v>-4.2144837379455566</v>
          </cell>
          <cell r="E452">
            <v>1335.813172155403</v>
          </cell>
          <cell r="F452">
            <v>17.212008099999998</v>
          </cell>
          <cell r="N452">
            <v>17.212008099999998</v>
          </cell>
          <cell r="O452" t="str">
            <v>Sec-Act Sludge - Ofwat Def</v>
          </cell>
        </row>
        <row r="453">
          <cell r="B453" t="str">
            <v>Bwlch</v>
          </cell>
          <cell r="C453">
            <v>51.878452301025391</v>
          </cell>
          <cell r="D453">
            <v>-3.2286958694458008</v>
          </cell>
          <cell r="E453">
            <v>1365.0253931849682</v>
          </cell>
          <cell r="F453">
            <v>12.978994699999998</v>
          </cell>
          <cell r="N453">
            <v>12.978994699999998</v>
          </cell>
          <cell r="O453" t="str">
            <v>Sec - Bio Filters - Ofwat def</v>
          </cell>
        </row>
        <row r="454">
          <cell r="B454" t="str">
            <v>CLYNDERWEN</v>
          </cell>
          <cell r="C454">
            <v>51.831920623779297</v>
          </cell>
          <cell r="D454">
            <v>-4.7233810424804688</v>
          </cell>
          <cell r="E454">
            <v>1379.2665111557167</v>
          </cell>
          <cell r="F454">
            <v>10.799548199999998</v>
          </cell>
          <cell r="N454">
            <v>10.799548199999998</v>
          </cell>
          <cell r="O454" t="str">
            <v>Sec - Bio Filters - Ofwat def</v>
          </cell>
        </row>
        <row r="455">
          <cell r="B455" t="str">
            <v>LAUGHARNE</v>
          </cell>
          <cell r="C455">
            <v>51.765972137451172</v>
          </cell>
          <cell r="D455">
            <v>-4.4583878517150879</v>
          </cell>
          <cell r="E455">
            <v>1389.3421858792287</v>
          </cell>
          <cell r="F455">
            <v>14.686866500000001</v>
          </cell>
          <cell r="N455">
            <v>14.686866500000001</v>
          </cell>
          <cell r="O455" t="str">
            <v>Tert A2 - AS   adv - Ofwat def</v>
          </cell>
        </row>
        <row r="456">
          <cell r="B456" t="str">
            <v>Goytre</v>
          </cell>
          <cell r="C456">
            <v>51.746204376220703</v>
          </cell>
          <cell r="D456">
            <v>-2.9700944423675537</v>
          </cell>
          <cell r="E456">
            <v>1434.3690493526201</v>
          </cell>
          <cell r="F456">
            <v>9.7236651999999992</v>
          </cell>
          <cell r="N456">
            <v>9.7236651999999992</v>
          </cell>
          <cell r="O456" t="str">
            <v>Sec - Bio Filters - Ofwat def</v>
          </cell>
        </row>
        <row r="457">
          <cell r="B457" t="str">
            <v>TREFNANT</v>
          </cell>
          <cell r="C457">
            <v>53.232124328613281</v>
          </cell>
          <cell r="D457">
            <v>-3.4078052043914795</v>
          </cell>
          <cell r="E457">
            <v>1462.2581707225017</v>
          </cell>
          <cell r="F457">
            <v>11.728834699999998</v>
          </cell>
          <cell r="N457">
            <v>11.728834699999998</v>
          </cell>
          <cell r="O457" t="str">
            <v>Sec - Bio Filters - Ofwat def</v>
          </cell>
        </row>
        <row r="458">
          <cell r="B458" t="str">
            <v>HOOK</v>
          </cell>
          <cell r="C458">
            <v>51.761203765869141</v>
          </cell>
          <cell r="D458">
            <v>-4.9205303192138672</v>
          </cell>
          <cell r="E458">
            <v>1470.2526567886689</v>
          </cell>
          <cell r="F458">
            <v>7.523181300000001</v>
          </cell>
          <cell r="N458">
            <v>7.523181300000001</v>
          </cell>
          <cell r="O458" t="str">
            <v>Sec - Bio Filters - Ofwat def</v>
          </cell>
        </row>
        <row r="459">
          <cell r="B459" t="str">
            <v>LANGDON</v>
          </cell>
          <cell r="C459">
            <v>51.733097076416016</v>
          </cell>
          <cell r="D459">
            <v>-4.7506260871887207</v>
          </cell>
          <cell r="E459">
            <v>1479.9895475991243</v>
          </cell>
          <cell r="F459">
            <v>6.4766538000000011</v>
          </cell>
          <cell r="N459">
            <v>6.4766538000000011</v>
          </cell>
          <cell r="O459" t="str">
            <v>Sec-Act Sludge - Ofwat Def</v>
          </cell>
        </row>
        <row r="460">
          <cell r="B460" t="str">
            <v>Brynrefail</v>
          </cell>
          <cell r="C460">
            <v>53.144508361816406</v>
          </cell>
          <cell r="D460">
            <v>-4.1567039489746094</v>
          </cell>
          <cell r="E460">
            <v>1491.6790664200962</v>
          </cell>
          <cell r="F460">
            <v>18.939723000000001</v>
          </cell>
          <cell r="N460">
            <v>18.939723000000001</v>
          </cell>
          <cell r="O460" t="str">
            <v>Sec-Act Sludge - Ofwat Def</v>
          </cell>
        </row>
        <row r="461">
          <cell r="B461" t="str">
            <v>PONTRILAS</v>
          </cell>
          <cell r="C461">
            <v>51.944595336914063</v>
          </cell>
          <cell r="D461">
            <v>-2.8807990550994873</v>
          </cell>
          <cell r="E461">
            <v>1540.9861436100059</v>
          </cell>
          <cell r="F461">
            <v>11.786292500000002</v>
          </cell>
          <cell r="N461">
            <v>11.786292500000002</v>
          </cell>
          <cell r="O461" t="str">
            <v>Tert B1-B/Filt basic-Ofwat def</v>
          </cell>
        </row>
        <row r="462">
          <cell r="B462" t="str">
            <v>GOODRICH</v>
          </cell>
          <cell r="C462">
            <v>51.863609313964844</v>
          </cell>
          <cell r="D462">
            <v>-2.6266727447509766</v>
          </cell>
          <cell r="E462">
            <v>1547.7327462315839</v>
          </cell>
          <cell r="F462">
            <v>29.413620799999993</v>
          </cell>
          <cell r="N462">
            <v>29.413620799999993</v>
          </cell>
          <cell r="O462" t="str">
            <v>Sec - Bio Filters - Ofwat def</v>
          </cell>
        </row>
        <row r="463">
          <cell r="B463" t="str">
            <v>Llandyssul</v>
          </cell>
          <cell r="C463">
            <v>52.037059783935547</v>
          </cell>
          <cell r="D463">
            <v>-4.3046536445617676</v>
          </cell>
          <cell r="E463">
            <v>1560.4190036390651</v>
          </cell>
          <cell r="F463">
            <v>12.732731499999998</v>
          </cell>
          <cell r="N463">
            <v>12.732731499999998</v>
          </cell>
          <cell r="O463" t="str">
            <v>Sec - Bio Filters - Ofwat def</v>
          </cell>
        </row>
        <row r="464">
          <cell r="B464" t="str">
            <v>Llangwm</v>
          </cell>
          <cell r="C464">
            <v>51.741294860839844</v>
          </cell>
          <cell r="D464">
            <v>-4.9053816795349121</v>
          </cell>
          <cell r="E464">
            <v>1584.3876144210824</v>
          </cell>
          <cell r="F464">
            <v>11.052972699999998</v>
          </cell>
          <cell r="N464">
            <v>11.052972699999998</v>
          </cell>
          <cell r="O464" t="str">
            <v>Sec - Bio Filters - Ofwat def</v>
          </cell>
        </row>
        <row r="465">
          <cell r="B465" t="str">
            <v>Cilcain</v>
          </cell>
          <cell r="C465">
            <v>53.161224365234375</v>
          </cell>
          <cell r="D465">
            <v>-3.209752082824707</v>
          </cell>
          <cell r="E465">
            <v>1657.3092360794958</v>
          </cell>
          <cell r="F465">
            <v>20.7888552</v>
          </cell>
          <cell r="G465">
            <v>15.951797600000003</v>
          </cell>
          <cell r="N465">
            <v>36.740652800000007</v>
          </cell>
          <cell r="O465" t="str">
            <v>Sec - Bio Filters - Ofwat def</v>
          </cell>
        </row>
        <row r="466">
          <cell r="B466" t="str">
            <v>Newborough</v>
          </cell>
          <cell r="C466">
            <v>53.161979675292969</v>
          </cell>
          <cell r="D466">
            <v>-4.3505010604858398</v>
          </cell>
          <cell r="E466">
            <v>1667.9363630265238</v>
          </cell>
          <cell r="F466">
            <v>24.63670900000001</v>
          </cell>
          <cell r="N466">
            <v>24.63670900000001</v>
          </cell>
          <cell r="O466" t="str">
            <v>Sec - Bio Filters - Ofwat def</v>
          </cell>
        </row>
        <row r="467">
          <cell r="B467" t="str">
            <v>NEWPORT (DYFED)</v>
          </cell>
          <cell r="C467">
            <v>52.016143798828125</v>
          </cell>
          <cell r="D467">
            <v>-4.8593859672546387</v>
          </cell>
          <cell r="E467">
            <v>1688.6297379831642</v>
          </cell>
          <cell r="F467">
            <v>14.077859699999999</v>
          </cell>
          <cell r="N467">
            <v>14.077859699999999</v>
          </cell>
          <cell r="O467" t="str">
            <v>Sec - Bio Filters - Ofwat def</v>
          </cell>
        </row>
        <row r="468">
          <cell r="B468" t="str">
            <v>Malpas</v>
          </cell>
          <cell r="C468">
            <v>53.017169952392578</v>
          </cell>
          <cell r="D468">
            <v>-2.7542471885681152</v>
          </cell>
          <cell r="E468">
            <v>1707.4821987358903</v>
          </cell>
          <cell r="F468">
            <v>6.9760115000000003</v>
          </cell>
          <cell r="N468">
            <v>6.9760115000000003</v>
          </cell>
          <cell r="O468" t="str">
            <v>Sec-Act Sludge - Ofwat Def</v>
          </cell>
        </row>
        <row r="469">
          <cell r="B469" t="str">
            <v>Highlight Park (Weycock Cross)</v>
          </cell>
          <cell r="C469">
            <v>51.417076110839844</v>
          </cell>
          <cell r="D469">
            <v>-3.3070213794708252</v>
          </cell>
          <cell r="E469">
            <v>1717.0645725933273</v>
          </cell>
          <cell r="F469">
            <v>2.5807697999999997</v>
          </cell>
          <cell r="N469">
            <v>2.5807697999999997</v>
          </cell>
          <cell r="O469" t="str">
            <v>Sec-Act Sludge - Ofwat Def</v>
          </cell>
        </row>
        <row r="470">
          <cell r="B470" t="str">
            <v>Llangoed</v>
          </cell>
          <cell r="C470">
            <v>53.292797088623047</v>
          </cell>
          <cell r="D470">
            <v>-4.0804510116577148</v>
          </cell>
          <cell r="E470">
            <v>1720.2597188025188</v>
          </cell>
          <cell r="F470">
            <v>11.921993300000004</v>
          </cell>
          <cell r="N470">
            <v>11.921993300000004</v>
          </cell>
          <cell r="O470" t="str">
            <v>Sec-Act Sludge - Ofwat Def</v>
          </cell>
        </row>
        <row r="471">
          <cell r="B471" t="str">
            <v>LLANMADOC</v>
          </cell>
          <cell r="C471">
            <v>51.61688232421875</v>
          </cell>
          <cell r="D471">
            <v>-4.2445173263549805</v>
          </cell>
          <cell r="E471">
            <v>1750.3129448031036</v>
          </cell>
          <cell r="F471">
            <v>1.0929229999999999</v>
          </cell>
          <cell r="N471">
            <v>1.0929229999999999</v>
          </cell>
          <cell r="O471" t="str">
            <v>Sec-Act Sludge - Ofwat Def</v>
          </cell>
        </row>
        <row r="472">
          <cell r="B472" t="str">
            <v>WHITLAND</v>
          </cell>
          <cell r="C472">
            <v>51.812179565429688</v>
          </cell>
          <cell r="D472">
            <v>-4.6049866676330566</v>
          </cell>
          <cell r="E472">
            <v>1760.6249324250639</v>
          </cell>
          <cell r="F472">
            <v>16.329403799999994</v>
          </cell>
          <cell r="N472">
            <v>16.329403799999994</v>
          </cell>
          <cell r="O472" t="str">
            <v>Sec - Bio Filters - Ofwat def</v>
          </cell>
        </row>
        <row r="473">
          <cell r="B473" t="str">
            <v>CORWEN</v>
          </cell>
          <cell r="C473">
            <v>52.981685638427734</v>
          </cell>
          <cell r="D473">
            <v>-3.3682329654693604</v>
          </cell>
          <cell r="E473">
            <v>1778.1518785098172</v>
          </cell>
          <cell r="F473">
            <v>38.085896899999995</v>
          </cell>
          <cell r="N473">
            <v>38.085896899999995</v>
          </cell>
          <cell r="O473" t="str">
            <v>Sec - Bio Filters - Ofwat def</v>
          </cell>
        </row>
        <row r="474">
          <cell r="B474" t="str">
            <v>Walton West</v>
          </cell>
          <cell r="C474">
            <v>51.774822235107422</v>
          </cell>
          <cell r="D474">
            <v>-5.096550464630127</v>
          </cell>
          <cell r="E474">
            <v>1782.7609524618483</v>
          </cell>
          <cell r="F474">
            <v>11.742363299999994</v>
          </cell>
          <cell r="N474">
            <v>11.742363299999994</v>
          </cell>
          <cell r="O474" t="str">
            <v>Sec - Bio Filters - Ofwat def</v>
          </cell>
        </row>
        <row r="475">
          <cell r="B475" t="str">
            <v>FARNDON</v>
          </cell>
          <cell r="C475">
            <v>53.078628540039063</v>
          </cell>
          <cell r="D475">
            <v>-2.8728561401367188</v>
          </cell>
          <cell r="E475">
            <v>1800.575773169139</v>
          </cell>
          <cell r="F475">
            <v>12.622713699999998</v>
          </cell>
          <cell r="N475">
            <v>12.622713699999998</v>
          </cell>
          <cell r="O475" t="str">
            <v>Tert B1-B/Filt basic-Ofwat def</v>
          </cell>
        </row>
        <row r="476">
          <cell r="B476" t="str">
            <v>LLANYBYDDER</v>
          </cell>
          <cell r="C476">
            <v>52.066440582275391</v>
          </cell>
          <cell r="D476">
            <v>-4.1644749641418457</v>
          </cell>
          <cell r="E476">
            <v>1809.4545268894385</v>
          </cell>
          <cell r="F476">
            <v>15.830938000000002</v>
          </cell>
          <cell r="N476">
            <v>15.830938000000002</v>
          </cell>
          <cell r="O476" t="str">
            <v>Sec - Bio Filters - Ofwat def</v>
          </cell>
        </row>
        <row r="477">
          <cell r="B477" t="str">
            <v>PENDINE</v>
          </cell>
          <cell r="C477">
            <v>51.742053985595703</v>
          </cell>
          <cell r="D477">
            <v>-4.5370755195617676</v>
          </cell>
          <cell r="E477">
            <v>1836.183592417638</v>
          </cell>
          <cell r="F477">
            <v>12.163211100000002</v>
          </cell>
          <cell r="N477">
            <v>12.163211100000002</v>
          </cell>
          <cell r="O477" t="str">
            <v>Sec - Bio Filters - Ofwat def</v>
          </cell>
        </row>
        <row r="478">
          <cell r="B478" t="str">
            <v>LLANRHYSTUD</v>
          </cell>
          <cell r="C478">
            <v>52.302024841308594</v>
          </cell>
          <cell r="D478">
            <v>-4.1523380279541016</v>
          </cell>
          <cell r="E478">
            <v>1859.5611425502909</v>
          </cell>
          <cell r="F478">
            <v>21.110500000000005</v>
          </cell>
          <cell r="N478">
            <v>21.110500000000005</v>
          </cell>
          <cell r="O478" t="str">
            <v>Sec-Act Sludge - Ofwat Def</v>
          </cell>
        </row>
        <row r="479">
          <cell r="B479" t="str">
            <v>NEWGALE</v>
          </cell>
          <cell r="C479">
            <v>51.857292175292969</v>
          </cell>
          <cell r="D479">
            <v>-5.1133389472961426</v>
          </cell>
          <cell r="E479">
            <v>1866.8348533307023</v>
          </cell>
          <cell r="F479">
            <v>14.766209999999999</v>
          </cell>
          <cell r="N479">
            <v>14.766209999999999</v>
          </cell>
          <cell r="O479" t="str">
            <v>Tert B2 - Bio Filt   adv Ofwat</v>
          </cell>
        </row>
        <row r="480">
          <cell r="B480" t="str">
            <v>Morfa Bychan Wwtw</v>
          </cell>
          <cell r="C480">
            <v>52.913677215576172</v>
          </cell>
          <cell r="D480">
            <v>-4.1740450859069824</v>
          </cell>
          <cell r="E480">
            <v>1869.3589973474002</v>
          </cell>
          <cell r="F480">
            <v>14.5977713</v>
          </cell>
          <cell r="G480">
            <v>2.6528542000000002</v>
          </cell>
          <cell r="N480">
            <v>17.250625499999998</v>
          </cell>
          <cell r="O480" t="str">
            <v>Sec-Act Sludge - Ofwat Def</v>
          </cell>
        </row>
        <row r="481">
          <cell r="B481" t="str">
            <v>Overton (Gower)</v>
          </cell>
          <cell r="C481">
            <v>51.542888641357422</v>
          </cell>
          <cell r="D481">
            <v>-4.2161507606506348</v>
          </cell>
          <cell r="E481">
            <v>1910.8174585460918</v>
          </cell>
          <cell r="F481">
            <v>1.0978248000000002</v>
          </cell>
          <cell r="N481">
            <v>1.0978248000000002</v>
          </cell>
          <cell r="O481" t="str">
            <v>Sec - Bio Filters - Ofwat def</v>
          </cell>
        </row>
        <row r="482">
          <cell r="B482" t="str">
            <v>ADPAR</v>
          </cell>
          <cell r="C482">
            <v>52.041389465332031</v>
          </cell>
          <cell r="D482">
            <v>-4.4722414016723633</v>
          </cell>
          <cell r="E482">
            <v>1924.6164852368149</v>
          </cell>
          <cell r="F482">
            <v>19.757187399999999</v>
          </cell>
          <cell r="N482">
            <v>19.757187399999999</v>
          </cell>
          <cell r="O482" t="str">
            <v>Sec - Bio Filters - Ofwat def</v>
          </cell>
        </row>
        <row r="483">
          <cell r="B483" t="str">
            <v>CARDIFF DROPE WESTBURY HOMES</v>
          </cell>
          <cell r="C483">
            <v>51.474323272705078</v>
          </cell>
          <cell r="D483">
            <v>-3.2774438858032227</v>
          </cell>
          <cell r="E483">
            <v>1961.8446665610429</v>
          </cell>
          <cell r="F483">
            <v>0.84572879999999995</v>
          </cell>
          <cell r="N483">
            <v>0.84572879999999995</v>
          </cell>
          <cell r="O483" t="str">
            <v>Sec-Act Sludge - Ofwat Def</v>
          </cell>
        </row>
        <row r="484">
          <cell r="B484" t="str">
            <v>Bryn Du/Rhosneigr</v>
          </cell>
          <cell r="C484">
            <v>53.222484588623047</v>
          </cell>
          <cell r="D484">
            <v>-4.4853553771972656</v>
          </cell>
          <cell r="E484">
            <v>2000.3352586896428</v>
          </cell>
          <cell r="F484">
            <v>34.127188300000007</v>
          </cell>
          <cell r="N484">
            <v>34.127188300000007</v>
          </cell>
          <cell r="O484" t="str">
            <v>Tert B2 - Bio Filt   adv Ofwat</v>
          </cell>
          <cell r="P484" t="str">
            <v>SB</v>
          </cell>
        </row>
        <row r="485">
          <cell r="B485" t="str">
            <v>LLANDOVERY</v>
          </cell>
          <cell r="C485">
            <v>51.982490539550781</v>
          </cell>
          <cell r="D485">
            <v>-3.8033721446990967</v>
          </cell>
          <cell r="E485">
            <v>2012.8848495978482</v>
          </cell>
          <cell r="F485">
            <v>30.314251100000011</v>
          </cell>
          <cell r="N485">
            <v>30.314251100000011</v>
          </cell>
          <cell r="O485" t="str">
            <v>Sec - Bio Filters - Ofwat def</v>
          </cell>
          <cell r="P485" t="str">
            <v>SB</v>
          </cell>
        </row>
        <row r="486">
          <cell r="B486" t="str">
            <v>Johnston</v>
          </cell>
          <cell r="C486">
            <v>51.759590148925781</v>
          </cell>
          <cell r="D486">
            <v>-4.9881505966186523</v>
          </cell>
          <cell r="E486">
            <v>2035.3337516474421</v>
          </cell>
          <cell r="F486">
            <v>11.295197</v>
          </cell>
          <cell r="N486">
            <v>11.295197</v>
          </cell>
          <cell r="O486" t="str">
            <v>Tert B1-B/Filt basic-Ofwat def</v>
          </cell>
          <cell r="P486" t="str">
            <v>SB</v>
          </cell>
        </row>
        <row r="487">
          <cell r="B487" t="str">
            <v>St.Davids</v>
          </cell>
          <cell r="C487">
            <v>51.872692108154297</v>
          </cell>
          <cell r="D487">
            <v>-5.2830686569213867</v>
          </cell>
          <cell r="E487">
            <v>2061.7400520829201</v>
          </cell>
          <cell r="F487">
            <v>19.8059759</v>
          </cell>
          <cell r="N487">
            <v>19.8059759</v>
          </cell>
          <cell r="O487" t="str">
            <v>Tert A1-AS   basic-Ofwat def</v>
          </cell>
          <cell r="P487" t="str">
            <v>SAS</v>
          </cell>
        </row>
        <row r="488">
          <cell r="B488" t="str">
            <v>Llanfaes</v>
          </cell>
          <cell r="C488">
            <v>53.274299621582031</v>
          </cell>
          <cell r="D488">
            <v>-4.0872602462768555</v>
          </cell>
          <cell r="E488">
            <v>2074.0399375397446</v>
          </cell>
          <cell r="F488">
            <v>38.44613549999999</v>
          </cell>
          <cell r="N488">
            <v>38.44613549999999</v>
          </cell>
          <cell r="O488" t="str">
            <v>Sec-Act Sludge - Ofwat Def</v>
          </cell>
          <cell r="P488" t="str">
            <v>SB</v>
          </cell>
        </row>
        <row r="489">
          <cell r="B489" t="str">
            <v>HAY-ON-WYE</v>
          </cell>
          <cell r="C489">
            <v>52.081707000732422</v>
          </cell>
          <cell r="D489">
            <v>-3.1209022998809814</v>
          </cell>
          <cell r="E489">
            <v>2076.9323792355335</v>
          </cell>
          <cell r="F489">
            <v>45.484057000000014</v>
          </cell>
          <cell r="N489">
            <v>45.484057000000014</v>
          </cell>
          <cell r="O489" t="str">
            <v>Sec - Bio Filters - Ofwat def</v>
          </cell>
          <cell r="P489" t="str">
            <v>SB</v>
          </cell>
        </row>
        <row r="490">
          <cell r="B490" t="str">
            <v>PRESTEIGNE</v>
          </cell>
          <cell r="C490">
            <v>52.270450592041016</v>
          </cell>
          <cell r="D490">
            <v>-2.9946415424346924</v>
          </cell>
          <cell r="E490">
            <v>2097.6642203969604</v>
          </cell>
          <cell r="F490">
            <v>35.099659900000006</v>
          </cell>
          <cell r="N490">
            <v>35.099659900000006</v>
          </cell>
          <cell r="O490" t="str">
            <v>Sec - Bio Filters - Ofwat def</v>
          </cell>
          <cell r="P490" t="str">
            <v>SB</v>
          </cell>
        </row>
        <row r="491">
          <cell r="B491" t="str">
            <v>PENRHYNDEUDRAETH</v>
          </cell>
          <cell r="C491">
            <v>52.926223754882813</v>
          </cell>
          <cell r="D491">
            <v>-4.0562949180603027</v>
          </cell>
          <cell r="E491">
            <v>2099.2013108947249</v>
          </cell>
          <cell r="F491">
            <v>30.856484300000012</v>
          </cell>
          <cell r="N491">
            <v>30.856484300000012</v>
          </cell>
          <cell r="O491" t="str">
            <v>Sec - Bio Filters - Ofwat def</v>
          </cell>
          <cell r="P491" t="str">
            <v>SB</v>
          </cell>
        </row>
        <row r="492">
          <cell r="B492" t="str">
            <v>RHAYADER</v>
          </cell>
          <cell r="C492">
            <v>52.294189453125</v>
          </cell>
          <cell r="D492">
            <v>-3.4977664947509766</v>
          </cell>
          <cell r="E492">
            <v>2137.1987533998781</v>
          </cell>
          <cell r="F492">
            <v>40.419933600000007</v>
          </cell>
          <cell r="N492">
            <v>40.419933600000007</v>
          </cell>
          <cell r="O492" t="str">
            <v>Sec - Bio Filters - Ofwat def</v>
          </cell>
          <cell r="P492" t="str">
            <v>SB</v>
          </cell>
        </row>
        <row r="493">
          <cell r="B493" t="str">
            <v>Drefach Velindre</v>
          </cell>
          <cell r="C493">
            <v>52.031265258789063</v>
          </cell>
          <cell r="D493">
            <v>-4.4031982421875</v>
          </cell>
          <cell r="E493">
            <v>2160.6277885699883</v>
          </cell>
          <cell r="F493">
            <v>7.2438319</v>
          </cell>
          <cell r="N493">
            <v>7.2438319</v>
          </cell>
          <cell r="O493" t="str">
            <v>Sec - Bio Filters - Ofwat def</v>
          </cell>
          <cell r="P493" t="str">
            <v>SB</v>
          </cell>
        </row>
        <row r="494">
          <cell r="B494" t="str">
            <v>PEMBREY</v>
          </cell>
          <cell r="C494">
            <v>51.675361633300781</v>
          </cell>
          <cell r="D494">
            <v>-4.293673038482666</v>
          </cell>
          <cell r="E494">
            <v>2220.3016814852926</v>
          </cell>
          <cell r="F494">
            <v>23.606710399999994</v>
          </cell>
          <cell r="N494">
            <v>23.606710399999994</v>
          </cell>
          <cell r="O494" t="str">
            <v>Sec - Bio Filters - Ofwat def</v>
          </cell>
          <cell r="P494" t="str">
            <v>SB</v>
          </cell>
        </row>
        <row r="495">
          <cell r="B495" t="str">
            <v>TATTENHALL</v>
          </cell>
          <cell r="C495">
            <v>53.127426147460938</v>
          </cell>
          <cell r="D495">
            <v>-2.7790381908416748</v>
          </cell>
          <cell r="E495">
            <v>2276.1828844257643</v>
          </cell>
          <cell r="F495">
            <v>20.830411300000005</v>
          </cell>
          <cell r="N495">
            <v>20.830411300000005</v>
          </cell>
          <cell r="O495" t="str">
            <v>Tert A2 - AS   adv - Ofwat def</v>
          </cell>
          <cell r="P495" t="str">
            <v>SAS</v>
          </cell>
        </row>
        <row r="496">
          <cell r="B496" t="str">
            <v>Southgate</v>
          </cell>
          <cell r="C496">
            <v>51.569648742675781</v>
          </cell>
          <cell r="D496">
            <v>-4.0815834999084473</v>
          </cell>
          <cell r="E496">
            <v>2289.707068664803</v>
          </cell>
          <cell r="F496">
            <v>18.712108199999999</v>
          </cell>
          <cell r="N496">
            <v>18.712108199999999</v>
          </cell>
          <cell r="O496" t="str">
            <v>Sec - Bio Filters - Ofwat def</v>
          </cell>
          <cell r="P496" t="str">
            <v>SB</v>
          </cell>
        </row>
        <row r="497">
          <cell r="B497" t="str">
            <v>CREIGIAU</v>
          </cell>
          <cell r="C497">
            <v>51.517250061035156</v>
          </cell>
          <cell r="D497">
            <v>-3.3103811740875244</v>
          </cell>
          <cell r="E497">
            <v>2406.3860255652667</v>
          </cell>
          <cell r="F497">
            <v>8.1318961000000005</v>
          </cell>
          <cell r="N497">
            <v>8.1318961000000005</v>
          </cell>
          <cell r="O497" t="str">
            <v>Sec-Act Sludge - Ofwat Def</v>
          </cell>
          <cell r="P497" t="str">
            <v>SB</v>
          </cell>
        </row>
        <row r="498">
          <cell r="B498" t="str">
            <v>TREGARTH</v>
          </cell>
          <cell r="C498">
            <v>53.196018218994141</v>
          </cell>
          <cell r="D498">
            <v>-4.0838942527770996</v>
          </cell>
          <cell r="E498">
            <v>2441.0122082632611</v>
          </cell>
          <cell r="F498">
            <v>24.299544899999994</v>
          </cell>
          <cell r="N498">
            <v>24.299544899999994</v>
          </cell>
          <cell r="O498" t="str">
            <v>Sec - Bio Filters - Ofwat def</v>
          </cell>
          <cell r="P498" t="str">
            <v>SB</v>
          </cell>
        </row>
        <row r="499">
          <cell r="B499" t="str">
            <v>RESOLVEN</v>
          </cell>
          <cell r="C499">
            <v>51.709495544433594</v>
          </cell>
          <cell r="D499">
            <v>-3.7020158767700195</v>
          </cell>
          <cell r="E499">
            <v>2503.3663527695498</v>
          </cell>
          <cell r="F499">
            <v>20.980142799999999</v>
          </cell>
          <cell r="N499">
            <v>20.980142799999999</v>
          </cell>
          <cell r="O499" t="str">
            <v>Sec - Bio Filters - Ofwat def</v>
          </cell>
          <cell r="P499" t="str">
            <v>SB</v>
          </cell>
        </row>
        <row r="500">
          <cell r="B500" t="str">
            <v>BORTH</v>
          </cell>
          <cell r="C500">
            <v>52.487701416015625</v>
          </cell>
          <cell r="D500">
            <v>-4.0401101112365723</v>
          </cell>
          <cell r="E500">
            <v>2521.9380209849674</v>
          </cell>
          <cell r="F500">
            <v>23.980267399999995</v>
          </cell>
          <cell r="N500">
            <v>23.980267399999995</v>
          </cell>
          <cell r="O500" t="str">
            <v>Tert B1-B/Filt basic-Ofwat def</v>
          </cell>
          <cell r="P500" t="str">
            <v>SB</v>
          </cell>
        </row>
        <row r="501">
          <cell r="B501" t="str">
            <v>DYSERTH</v>
          </cell>
          <cell r="C501">
            <v>53.305477142333984</v>
          </cell>
          <cell r="D501">
            <v>-3.4223396778106689</v>
          </cell>
          <cell r="E501">
            <v>2528.7080284141666</v>
          </cell>
          <cell r="F501">
            <v>33.167383299999997</v>
          </cell>
          <cell r="N501">
            <v>33.167383299999997</v>
          </cell>
          <cell r="O501" t="str">
            <v>Tert B2 - Bio Filt   adv Ofwat</v>
          </cell>
          <cell r="P501" t="str">
            <v>SB</v>
          </cell>
        </row>
        <row r="502">
          <cell r="B502" t="str">
            <v>TRIMSARAN</v>
          </cell>
          <cell r="C502">
            <v>51.730850219726563</v>
          </cell>
          <cell r="D502">
            <v>-4.2619819641113281</v>
          </cell>
          <cell r="E502">
            <v>2565.8852428407522</v>
          </cell>
          <cell r="F502">
            <v>25.672679500000001</v>
          </cell>
          <cell r="N502">
            <v>25.672679500000001</v>
          </cell>
          <cell r="O502" t="str">
            <v>Tert B1-B/Filt basic-Ofwat def</v>
          </cell>
          <cell r="P502" t="str">
            <v>SB</v>
          </cell>
        </row>
        <row r="503">
          <cell r="B503" t="str">
            <v>LLANBERIS</v>
          </cell>
          <cell r="C503">
            <v>53.117507934570313</v>
          </cell>
          <cell r="D503">
            <v>-4.1163978576660156</v>
          </cell>
          <cell r="E503">
            <v>2589.2539030718081</v>
          </cell>
          <cell r="F503">
            <v>61.117726200000035</v>
          </cell>
          <cell r="N503">
            <v>61.117726200000035</v>
          </cell>
          <cell r="O503" t="str">
            <v>Tert B1-B/Filt basic-Ofwat def</v>
          </cell>
          <cell r="P503" t="str">
            <v>SB/Cphos</v>
          </cell>
        </row>
        <row r="504">
          <cell r="B504" t="str">
            <v>BARMOUTH OUTFALL</v>
          </cell>
          <cell r="C504">
            <v>52.727336883544922</v>
          </cell>
          <cell r="D504">
            <v>-4.0613284111022949</v>
          </cell>
          <cell r="E504">
            <v>2611.307836733261</v>
          </cell>
          <cell r="F504">
            <v>33.666426400000013</v>
          </cell>
          <cell r="G504">
            <v>4.3674576999999992</v>
          </cell>
          <cell r="N504">
            <v>38.033884100000009</v>
          </cell>
          <cell r="O504" t="str">
            <v>Tert B1-B/Filt basic-Ofwat def</v>
          </cell>
          <cell r="P504" t="str">
            <v>SAS</v>
          </cell>
        </row>
        <row r="505">
          <cell r="B505" t="str">
            <v>LYDBROOK</v>
          </cell>
          <cell r="C505">
            <v>51.849079132080078</v>
          </cell>
          <cell r="D505">
            <v>-2.603642463684082</v>
          </cell>
          <cell r="E505">
            <v>2618.2514980173983</v>
          </cell>
          <cell r="F505">
            <v>8.0395402000000011</v>
          </cell>
          <cell r="N505">
            <v>8.0395402000000011</v>
          </cell>
          <cell r="O505" t="str">
            <v>Sec - Bio Filters - Ofwat def</v>
          </cell>
          <cell r="P505" t="str">
            <v>SB</v>
          </cell>
        </row>
        <row r="506">
          <cell r="B506" t="str">
            <v>CRICCIETH</v>
          </cell>
          <cell r="C506">
            <v>52.91729736328125</v>
          </cell>
          <cell r="D506">
            <v>-4.2489595413208008</v>
          </cell>
          <cell r="E506">
            <v>2625.0903951611981</v>
          </cell>
          <cell r="F506">
            <v>67.277334699999997</v>
          </cell>
          <cell r="N506">
            <v>67.277334699999997</v>
          </cell>
          <cell r="O506" t="str">
            <v>Tert A2 - AS   adv - Ofwat def</v>
          </cell>
          <cell r="P506" t="str">
            <v>SAS</v>
          </cell>
        </row>
        <row r="507">
          <cell r="B507" t="str">
            <v>BALA</v>
          </cell>
          <cell r="C507">
            <v>52.908420562744141</v>
          </cell>
          <cell r="D507">
            <v>-3.5837936401367188</v>
          </cell>
          <cell r="E507">
            <v>2664.77941777056</v>
          </cell>
          <cell r="F507">
            <v>36.480609500000007</v>
          </cell>
          <cell r="N507">
            <v>36.480609500000007</v>
          </cell>
          <cell r="O507" t="str">
            <v>Sec - Bio Filters - Ofwat def</v>
          </cell>
          <cell r="P507" t="str">
            <v>SB</v>
          </cell>
        </row>
        <row r="508">
          <cell r="B508" t="str">
            <v>PONTYATES</v>
          </cell>
          <cell r="C508">
            <v>51.756519317626953</v>
          </cell>
          <cell r="D508">
            <v>-4.2139768600463867</v>
          </cell>
          <cell r="E508">
            <v>2741.1042731679204</v>
          </cell>
          <cell r="F508">
            <v>36.856522200000001</v>
          </cell>
          <cell r="N508">
            <v>36.856522200000001</v>
          </cell>
          <cell r="O508" t="str">
            <v>Sec - Bio Filters - Ofwat def</v>
          </cell>
          <cell r="P508" t="str">
            <v>SAS</v>
          </cell>
        </row>
        <row r="509">
          <cell r="B509" t="str">
            <v>KINGTON</v>
          </cell>
          <cell r="C509">
            <v>52.206081390380859</v>
          </cell>
          <cell r="D509">
            <v>-3.0149824619293213</v>
          </cell>
          <cell r="E509">
            <v>2742.6955667311354</v>
          </cell>
          <cell r="F509">
            <v>97.107562999999928</v>
          </cell>
          <cell r="N509">
            <v>97.107562999999928</v>
          </cell>
          <cell r="O509" t="str">
            <v>Sec - Bio Filters - Ofwat def</v>
          </cell>
          <cell r="P509" t="str">
            <v>SB</v>
          </cell>
        </row>
        <row r="510">
          <cell r="B510" t="str">
            <v>LLANBEDR (GWYNEDD)</v>
          </cell>
          <cell r="C510">
            <v>52.825832366943359</v>
          </cell>
          <cell r="D510">
            <v>-4.1054086685180664</v>
          </cell>
          <cell r="E510">
            <v>2759.3031439661663</v>
          </cell>
          <cell r="F510">
            <v>24.538186999999994</v>
          </cell>
          <cell r="N510">
            <v>24.538186999999994</v>
          </cell>
          <cell r="O510" t="str">
            <v>Tert B1-B/Filt basic-Ofwat def</v>
          </cell>
          <cell r="P510" t="str">
            <v>SAS</v>
          </cell>
        </row>
        <row r="511">
          <cell r="B511" t="str">
            <v>CARDIFF RHYDLAFAR (NR ST FAGANS)</v>
          </cell>
          <cell r="C511">
            <v>51.509449005126953</v>
          </cell>
          <cell r="D511">
            <v>-3.2824647426605225</v>
          </cell>
          <cell r="E511">
            <v>2893.8553326079877</v>
          </cell>
          <cell r="F511">
            <v>8.1482509000000007</v>
          </cell>
          <cell r="N511">
            <v>8.1482509000000007</v>
          </cell>
          <cell r="O511" t="str">
            <v>Tert A1-AS   basic-Ofwat def</v>
          </cell>
          <cell r="P511" t="str">
            <v>SB</v>
          </cell>
        </row>
        <row r="512">
          <cell r="B512" t="str">
            <v>TALGARTH</v>
          </cell>
          <cell r="C512">
            <v>52.004570007324219</v>
          </cell>
          <cell r="D512">
            <v>-3.2352502346038818</v>
          </cell>
          <cell r="E512">
            <v>2911.4229497985521</v>
          </cell>
          <cell r="F512">
            <v>21.402128399999999</v>
          </cell>
          <cell r="N512">
            <v>21.402128399999999</v>
          </cell>
          <cell r="O512" t="str">
            <v>Sec - Bio Filters - Ofwat def</v>
          </cell>
          <cell r="P512" t="str">
            <v>SB</v>
          </cell>
        </row>
        <row r="513">
          <cell r="B513" t="str">
            <v>NARBERTH WEST</v>
          </cell>
          <cell r="C513">
            <v>51.794288635253906</v>
          </cell>
          <cell r="D513">
            <v>-4.751401424407959</v>
          </cell>
          <cell r="E513">
            <v>2943.5037435245749</v>
          </cell>
          <cell r="F513">
            <v>21.218271000000001</v>
          </cell>
          <cell r="N513">
            <v>21.218271000000001</v>
          </cell>
          <cell r="O513" t="str">
            <v>Sec-Act Sludge - Ofwat Def</v>
          </cell>
          <cell r="P513" t="str">
            <v>SB</v>
          </cell>
        </row>
        <row r="514">
          <cell r="B514" t="str">
            <v>St.Clears</v>
          </cell>
          <cell r="C514">
            <v>51.807094573974609</v>
          </cell>
          <cell r="D514">
            <v>-4.4868621826171875</v>
          </cell>
          <cell r="E514">
            <v>2981.462855466717</v>
          </cell>
          <cell r="F514">
            <v>18.466354199999994</v>
          </cell>
          <cell r="N514">
            <v>18.466354199999994</v>
          </cell>
          <cell r="O514" t="str">
            <v>Sec - Bio Filters - Ofwat def</v>
          </cell>
          <cell r="P514" t="str">
            <v>SB</v>
          </cell>
        </row>
        <row r="515">
          <cell r="B515" t="str">
            <v>Nefyn</v>
          </cell>
          <cell r="C515">
            <v>52.928375244140625</v>
          </cell>
          <cell r="D515">
            <v>-4.5584611892700195</v>
          </cell>
          <cell r="E515">
            <v>2994.0057644630824</v>
          </cell>
          <cell r="F515">
            <v>39.883130700000002</v>
          </cell>
          <cell r="N515">
            <v>39.883130700000002</v>
          </cell>
          <cell r="O515" t="str">
            <v>Tert B2 - Bio Filt   adv Ofwat</v>
          </cell>
          <cell r="P515" t="str">
            <v>SAS</v>
          </cell>
        </row>
        <row r="516">
          <cell r="B516" t="str">
            <v>CRICKHOWELL</v>
          </cell>
          <cell r="C516">
            <v>51.850631713867188</v>
          </cell>
          <cell r="D516">
            <v>-3.1248338222503662</v>
          </cell>
          <cell r="E516">
            <v>3044.7953031862953</v>
          </cell>
          <cell r="F516">
            <v>55.445353299999994</v>
          </cell>
          <cell r="N516">
            <v>55.445353299999994</v>
          </cell>
          <cell r="O516" t="str">
            <v>Sec - Bio Filters - Ofwat def</v>
          </cell>
          <cell r="P516" t="str">
            <v>SB</v>
          </cell>
        </row>
        <row r="517">
          <cell r="B517" t="str">
            <v>LLANRUG</v>
          </cell>
          <cell r="C517">
            <v>53.154388427734375</v>
          </cell>
          <cell r="D517">
            <v>-4.1967802047729492</v>
          </cell>
          <cell r="E517">
            <v>3053.9637519804241</v>
          </cell>
          <cell r="F517">
            <v>35.86396640000001</v>
          </cell>
          <cell r="N517">
            <v>35.86396640000001</v>
          </cell>
          <cell r="O517" t="str">
            <v>Sec - Bio Filters - Ofwat def</v>
          </cell>
          <cell r="P517" t="str">
            <v>SB</v>
          </cell>
        </row>
        <row r="518">
          <cell r="B518" t="str">
            <v>USK</v>
          </cell>
          <cell r="C518">
            <v>51.691020965576172</v>
          </cell>
          <cell r="D518">
            <v>-2.8826844692230225</v>
          </cell>
          <cell r="E518">
            <v>3056.6076282444265</v>
          </cell>
          <cell r="F518">
            <v>9.2574674000000012</v>
          </cell>
          <cell r="N518">
            <v>9.2574674000000012</v>
          </cell>
          <cell r="O518" t="str">
            <v>Sec - Bio Filters - Ofwat def</v>
          </cell>
          <cell r="P518" t="str">
            <v>SB</v>
          </cell>
        </row>
        <row r="519">
          <cell r="B519" t="str">
            <v>MACHYNLLETH</v>
          </cell>
          <cell r="C519">
            <v>52.590793609619141</v>
          </cell>
          <cell r="D519">
            <v>-3.8562705516815186</v>
          </cell>
          <cell r="E519">
            <v>3163.2681155290247</v>
          </cell>
          <cell r="F519">
            <v>18.292344800000002</v>
          </cell>
          <cell r="G519">
            <v>2.8712719999999998</v>
          </cell>
          <cell r="H519">
            <v>124.44052180000001</v>
          </cell>
          <cell r="M519">
            <v>230.70000000000002</v>
          </cell>
          <cell r="N519">
            <v>127.423095</v>
          </cell>
          <cell r="O519" t="str">
            <v>Sec - Bio Filters - Ofwat def</v>
          </cell>
          <cell r="P519" t="str">
            <v>SB</v>
          </cell>
        </row>
        <row r="520">
          <cell r="B520" t="str">
            <v>FFAIRFACH</v>
          </cell>
          <cell r="C520">
            <v>51.870964050292969</v>
          </cell>
          <cell r="D520">
            <v>-4.0084657669067383</v>
          </cell>
          <cell r="E520">
            <v>3234.9512773815281</v>
          </cell>
          <cell r="F520">
            <v>39.042682699999986</v>
          </cell>
          <cell r="N520">
            <v>39.042682699999986</v>
          </cell>
          <cell r="O520" t="str">
            <v>Sec - Bio Filters - Ofwat def</v>
          </cell>
          <cell r="P520" t="str">
            <v>SB</v>
          </cell>
        </row>
        <row r="521">
          <cell r="B521" t="str">
            <v>MORETON-ON-LUGG</v>
          </cell>
          <cell r="C521">
            <v>52.102596282958984</v>
          </cell>
          <cell r="D521">
            <v>-2.7102606296539307</v>
          </cell>
          <cell r="E521">
            <v>3280.704238339978</v>
          </cell>
          <cell r="F521">
            <v>80.372960000000006</v>
          </cell>
          <cell r="N521">
            <v>80.372960000000006</v>
          </cell>
          <cell r="O521" t="str">
            <v>Sec - Bio Filters - Ofwat def</v>
          </cell>
          <cell r="P521" t="str">
            <v>SB</v>
          </cell>
        </row>
        <row r="522">
          <cell r="B522" t="str">
            <v>ABERPORTH</v>
          </cell>
          <cell r="C522">
            <v>52.133464813232422</v>
          </cell>
          <cell r="D522">
            <v>-4.5336489677429199</v>
          </cell>
          <cell r="E522">
            <v>3300.8994346660129</v>
          </cell>
          <cell r="F522">
            <v>23.705424100000002</v>
          </cell>
          <cell r="N522">
            <v>23.705424100000002</v>
          </cell>
          <cell r="O522" t="str">
            <v>Tert A2 - AS   adv - Ofwat def</v>
          </cell>
          <cell r="P522" t="str">
            <v>SB</v>
          </cell>
        </row>
        <row r="523">
          <cell r="B523" t="str">
            <v>BISHOPSTON</v>
          </cell>
          <cell r="C523">
            <v>51.571964263916016</v>
          </cell>
          <cell r="D523">
            <v>-4.0467491149902344</v>
          </cell>
          <cell r="E523">
            <v>3349.1721746001913</v>
          </cell>
          <cell r="F523">
            <v>14.822525399999996</v>
          </cell>
          <cell r="N523">
            <v>14.822525399999996</v>
          </cell>
          <cell r="O523" t="str">
            <v>Tert A2 - AS   adv - Ofwat def</v>
          </cell>
          <cell r="P523" t="str">
            <v>SB</v>
          </cell>
        </row>
        <row r="524">
          <cell r="B524" t="str">
            <v>KIDWELLY</v>
          </cell>
          <cell r="C524">
            <v>51.731838226318359</v>
          </cell>
          <cell r="D524">
            <v>-4.3177800178527832</v>
          </cell>
          <cell r="E524">
            <v>3528.3850949478783</v>
          </cell>
          <cell r="F524">
            <v>23.391184799999994</v>
          </cell>
          <cell r="N524">
            <v>23.391184799999994</v>
          </cell>
          <cell r="O524" t="str">
            <v>Sec - Bio Filters - Ofwat def</v>
          </cell>
          <cell r="P524" t="str">
            <v>SB</v>
          </cell>
        </row>
        <row r="525">
          <cell r="B525" t="str">
            <v>Llanfairpwll</v>
          </cell>
          <cell r="C525">
            <v>53.215915679931641</v>
          </cell>
          <cell r="D525">
            <v>-4.2014560699462891</v>
          </cell>
          <cell r="E525">
            <v>3536.1279560603775</v>
          </cell>
          <cell r="F525">
            <v>37.455861699999993</v>
          </cell>
          <cell r="N525">
            <v>37.455861699999993</v>
          </cell>
          <cell r="O525" t="str">
            <v>Sec-Act Sludge - Ofwat Def</v>
          </cell>
          <cell r="P525" t="str">
            <v>SAS</v>
          </cell>
        </row>
        <row r="526">
          <cell r="B526" t="str">
            <v>ABERAERON</v>
          </cell>
          <cell r="C526">
            <v>52.225692749023438</v>
          </cell>
          <cell r="D526">
            <v>-4.2419543266296387</v>
          </cell>
          <cell r="E526">
            <v>3716.5979793038582</v>
          </cell>
          <cell r="F526">
            <v>46.038550000000022</v>
          </cell>
          <cell r="N526">
            <v>46.038550000000022</v>
          </cell>
          <cell r="O526" t="str">
            <v>Sec-Act Sludge - Ofwat Def</v>
          </cell>
          <cell r="P526" t="str">
            <v>SB</v>
          </cell>
        </row>
        <row r="527">
          <cell r="B527" t="str">
            <v>BUILTH WELLS</v>
          </cell>
          <cell r="C527">
            <v>52.153240203857422</v>
          </cell>
          <cell r="D527">
            <v>-3.3940649032592773</v>
          </cell>
          <cell r="E527">
            <v>3764.2892542239424</v>
          </cell>
          <cell r="F527">
            <v>134.12174849999994</v>
          </cell>
          <cell r="H527">
            <v>170.94951710000007</v>
          </cell>
          <cell r="N527">
            <v>-36.827768600000127</v>
          </cell>
          <cell r="O527" t="str">
            <v>Sec - Bio Filters - Ofwat def</v>
          </cell>
          <cell r="P527" t="str">
            <v>SAS</v>
          </cell>
        </row>
        <row r="528">
          <cell r="B528" t="str">
            <v>Kingstone &amp; Madley</v>
          </cell>
          <cell r="C528">
            <v>52.028614044189453</v>
          </cell>
          <cell r="D528">
            <v>-2.8384804725646973</v>
          </cell>
          <cell r="E528">
            <v>3815.0880439075277</v>
          </cell>
          <cell r="F528">
            <v>24.761536500000005</v>
          </cell>
          <cell r="N528">
            <v>24.761536500000005</v>
          </cell>
          <cell r="O528" t="str">
            <v>Tert B1-B/Filt basic-Ofwat def</v>
          </cell>
          <cell r="P528" t="str">
            <v>SB</v>
          </cell>
        </row>
        <row r="529">
          <cell r="B529" t="str">
            <v>ST ASAPH</v>
          </cell>
          <cell r="C529">
            <v>53.264213562011719</v>
          </cell>
          <cell r="D529">
            <v>-3.450145959854126</v>
          </cell>
          <cell r="E529">
            <v>3821.837892696336</v>
          </cell>
          <cell r="F529">
            <v>80.757297400000041</v>
          </cell>
          <cell r="N529">
            <v>80.757297400000041</v>
          </cell>
          <cell r="O529" t="str">
            <v>Tert B2 - Bio Filt   adv Ofwat</v>
          </cell>
          <cell r="P529" t="str">
            <v>SB</v>
          </cell>
        </row>
        <row r="530">
          <cell r="B530" t="str">
            <v>LLANLLYFNI</v>
          </cell>
          <cell r="C530">
            <v>53.042598724365234</v>
          </cell>
          <cell r="D530">
            <v>-4.2968592643737793</v>
          </cell>
          <cell r="E530">
            <v>3960.4310627388259</v>
          </cell>
          <cell r="F530">
            <v>51.424972499999996</v>
          </cell>
          <cell r="N530">
            <v>51.424972499999996</v>
          </cell>
          <cell r="O530" t="str">
            <v>Sec - Bio Filters - Ofwat def</v>
          </cell>
          <cell r="P530" t="str">
            <v>SB</v>
          </cell>
        </row>
        <row r="531">
          <cell r="B531" t="str">
            <v>LLANGOLLEN</v>
          </cell>
          <cell r="C531">
            <v>52.973247528076172</v>
          </cell>
          <cell r="D531">
            <v>-3.1408355236053467</v>
          </cell>
          <cell r="E531">
            <v>3986.2360861920984</v>
          </cell>
          <cell r="F531">
            <v>77.926988799999961</v>
          </cell>
          <cell r="N531">
            <v>77.926988799999961</v>
          </cell>
          <cell r="O531" t="str">
            <v>Tert B1-B/Filt basic-Ofwat def</v>
          </cell>
          <cell r="P531" t="str">
            <v>SB</v>
          </cell>
        </row>
        <row r="532">
          <cell r="B532" t="str">
            <v>LLANFAIRFECHAN</v>
          </cell>
          <cell r="C532">
            <v>53.247413635253906</v>
          </cell>
          <cell r="D532">
            <v>-3.995121955871582</v>
          </cell>
          <cell r="E532">
            <v>4009.6388011471099</v>
          </cell>
          <cell r="F532">
            <v>47.799543600000014</v>
          </cell>
          <cell r="N532">
            <v>47.799543600000014</v>
          </cell>
          <cell r="O532" t="str">
            <v>Sec - Bio Filters - Ofwat def</v>
          </cell>
          <cell r="P532" t="str">
            <v>SB</v>
          </cell>
        </row>
        <row r="533">
          <cell r="B533" t="str">
            <v>LLANRWST</v>
          </cell>
          <cell r="C533">
            <v>53.139942169189453</v>
          </cell>
          <cell r="D533">
            <v>-3.8024859428405762</v>
          </cell>
          <cell r="E533">
            <v>4014.0512955017321</v>
          </cell>
          <cell r="F533">
            <v>58.07268109999999</v>
          </cell>
          <cell r="N533">
            <v>58.07268109999999</v>
          </cell>
          <cell r="O533" t="str">
            <v>Sec - Bio Filters - Ofwat def</v>
          </cell>
          <cell r="P533" t="str">
            <v>SB</v>
          </cell>
        </row>
        <row r="534">
          <cell r="B534" t="str">
            <v>BLAENAU FFESTINIOG</v>
          </cell>
          <cell r="C534">
            <v>52.981536865234375</v>
          </cell>
          <cell r="D534">
            <v>-3.9419713020324707</v>
          </cell>
          <cell r="E534">
            <v>4023.5066340841217</v>
          </cell>
          <cell r="F534">
            <v>21.295017199999997</v>
          </cell>
          <cell r="N534">
            <v>21.295017199999997</v>
          </cell>
          <cell r="O534" t="str">
            <v>Sec - Bio Filters - Ofwat def</v>
          </cell>
          <cell r="P534" t="str">
            <v>SB</v>
          </cell>
        </row>
        <row r="535">
          <cell r="B535" t="str">
            <v>DOLGELLAU</v>
          </cell>
          <cell r="C535">
            <v>52.746799468994141</v>
          </cell>
          <cell r="D535">
            <v>-3.907428503036499</v>
          </cell>
          <cell r="E535">
            <v>4129.3750827865433</v>
          </cell>
          <cell r="F535">
            <v>186.11371350000002</v>
          </cell>
          <cell r="N535">
            <v>186.11371350000002</v>
          </cell>
          <cell r="O535" t="str">
            <v>Sec-Act Sludge - Ofwat Def</v>
          </cell>
          <cell r="P535" t="str">
            <v>SAS</v>
          </cell>
        </row>
        <row r="536">
          <cell r="B536" t="str">
            <v>Benllech Outfall STW</v>
          </cell>
          <cell r="C536">
            <v>53.316520690917969</v>
          </cell>
          <cell r="D536">
            <v>-4.2136478424072266</v>
          </cell>
          <cell r="E536">
            <v>4151.9839177702279</v>
          </cell>
          <cell r="F536">
            <v>30.8970643</v>
          </cell>
          <cell r="G536">
            <v>7.4572417000000009</v>
          </cell>
          <cell r="N536">
            <v>38.354306000000001</v>
          </cell>
          <cell r="O536" t="str">
            <v>Sec-Act Sludge - Ofwat Def</v>
          </cell>
          <cell r="P536" t="str">
            <v>SAS</v>
          </cell>
        </row>
        <row r="537">
          <cell r="B537" t="str">
            <v>MOSTYN</v>
          </cell>
          <cell r="C537">
            <v>53.310813903808594</v>
          </cell>
          <cell r="D537">
            <v>-3.2471330165863037</v>
          </cell>
          <cell r="E537">
            <v>4262.6060740339881</v>
          </cell>
          <cell r="F537">
            <v>56.598510900000008</v>
          </cell>
          <cell r="N537">
            <v>56.598510900000008</v>
          </cell>
          <cell r="O537" t="str">
            <v>Sec - Bio Filters - Ofwat def</v>
          </cell>
          <cell r="P537" t="str">
            <v>SB</v>
          </cell>
        </row>
        <row r="538">
          <cell r="B538" t="str">
            <v>NEYLAND</v>
          </cell>
          <cell r="C538">
            <v>51.709018707275391</v>
          </cell>
          <cell r="D538">
            <v>-4.9562067985534668</v>
          </cell>
          <cell r="E538">
            <v>4318.0315821607646</v>
          </cell>
          <cell r="F538">
            <v>30.838178999999993</v>
          </cell>
          <cell r="N538">
            <v>30.838178999999993</v>
          </cell>
          <cell r="O538" t="str">
            <v>Sec-Act Sludge - Ofwat Def</v>
          </cell>
          <cell r="P538" t="str">
            <v>SB</v>
          </cell>
        </row>
        <row r="539">
          <cell r="B539" t="str">
            <v>LAMPETER</v>
          </cell>
          <cell r="C539">
            <v>52.107555389404297</v>
          </cell>
          <cell r="D539">
            <v>-4.080070972442627</v>
          </cell>
          <cell r="E539">
            <v>4427.5515934875411</v>
          </cell>
          <cell r="F539">
            <v>0.82407839999999999</v>
          </cell>
          <cell r="H539">
            <v>180.56525199999999</v>
          </cell>
          <cell r="K539">
            <v>253.64999999999998</v>
          </cell>
          <cell r="M539">
            <v>33.928746666666669</v>
          </cell>
          <cell r="N539">
            <v>107.83757306666666</v>
          </cell>
          <cell r="O539" t="str">
            <v>Sec-Act Sludge - Ofwat Def</v>
          </cell>
          <cell r="P539" t="str">
            <v>SAS</v>
          </cell>
        </row>
        <row r="540">
          <cell r="B540" t="str">
            <v>Crosshands</v>
          </cell>
          <cell r="C540">
            <v>51.790737152099609</v>
          </cell>
          <cell r="D540">
            <v>-4.0838375091552734</v>
          </cell>
          <cell r="E540">
            <v>4523.0707159674494</v>
          </cell>
          <cell r="F540">
            <v>58.488377300000025</v>
          </cell>
          <cell r="N540">
            <v>58.488377300000025</v>
          </cell>
          <cell r="O540" t="str">
            <v>Tert A1-AS   basic-Ofwat def</v>
          </cell>
          <cell r="P540" t="str">
            <v>SAS/Cphos</v>
          </cell>
        </row>
        <row r="541">
          <cell r="B541" t="str">
            <v>DYFFRYN ARDUDWY</v>
          </cell>
          <cell r="C541">
            <v>52.790966033935547</v>
          </cell>
          <cell r="D541">
            <v>-4.1077494621276855</v>
          </cell>
          <cell r="E541">
            <v>4633.931876745005</v>
          </cell>
          <cell r="F541">
            <v>5.879726999999999</v>
          </cell>
          <cell r="N541">
            <v>5.879726999999999</v>
          </cell>
          <cell r="O541" t="str">
            <v>Tert B1-B/Filt basic-Ofwat def</v>
          </cell>
          <cell r="P541" t="str">
            <v>SB</v>
          </cell>
        </row>
        <row r="542">
          <cell r="B542" t="str">
            <v>PORTHMADOG</v>
          </cell>
          <cell r="C542">
            <v>52.929229736328125</v>
          </cell>
          <cell r="D542">
            <v>-4.1209936141967773</v>
          </cell>
          <cell r="E542">
            <v>4693.1775234724273</v>
          </cell>
          <cell r="F542">
            <v>139.23107859999993</v>
          </cell>
          <cell r="H542">
            <v>588.95595999999932</v>
          </cell>
          <cell r="M542">
            <v>978.16800000000001</v>
          </cell>
          <cell r="N542">
            <v>528.44311860000062</v>
          </cell>
          <cell r="O542" t="str">
            <v>Tert A2 - AS   adv - Ofwat def</v>
          </cell>
          <cell r="P542" t="str">
            <v>SAS</v>
          </cell>
        </row>
        <row r="543">
          <cell r="B543" t="str">
            <v>Bromyard (New)</v>
          </cell>
          <cell r="C543">
            <v>52.186676025390625</v>
          </cell>
          <cell r="D543">
            <v>-2.4980952739715576</v>
          </cell>
          <cell r="E543">
            <v>4700.8638043099072</v>
          </cell>
          <cell r="F543">
            <v>84.039643699999957</v>
          </cell>
          <cell r="N543">
            <v>84.039643699999957</v>
          </cell>
          <cell r="O543" t="str">
            <v>Tert B1-B/Filt basic-Ofwat def</v>
          </cell>
          <cell r="P543" t="str">
            <v>SB</v>
          </cell>
        </row>
        <row r="544">
          <cell r="B544" t="str">
            <v>ABERSOCH</v>
          </cell>
          <cell r="C544">
            <v>52.812343597412109</v>
          </cell>
          <cell r="D544">
            <v>-4.5089659690856934</v>
          </cell>
          <cell r="E544">
            <v>4737.1544473821423</v>
          </cell>
          <cell r="F544">
            <v>47.210352999999991</v>
          </cell>
          <cell r="N544">
            <v>47.210352999999991</v>
          </cell>
          <cell r="O544" t="str">
            <v>Tert B2 - Bio Filt   adv Ofwat</v>
          </cell>
          <cell r="P544" t="str">
            <v>SB</v>
          </cell>
        </row>
        <row r="545">
          <cell r="B545" t="str">
            <v>PENMAENMAWR</v>
          </cell>
          <cell r="C545">
            <v>53.283458709716797</v>
          </cell>
          <cell r="D545">
            <v>-3.8942127227783203</v>
          </cell>
          <cell r="E545">
            <v>4911.2623611230028</v>
          </cell>
          <cell r="F545">
            <v>71.238341999999989</v>
          </cell>
          <cell r="N545">
            <v>71.238341999999989</v>
          </cell>
          <cell r="O545" t="str">
            <v>Sec-Act Sludge - Ofwat Def</v>
          </cell>
          <cell r="P545" t="str">
            <v>SAS</v>
          </cell>
        </row>
        <row r="546">
          <cell r="B546" t="str">
            <v>BETHESDA</v>
          </cell>
          <cell r="C546">
            <v>53.185371398925781</v>
          </cell>
          <cell r="D546">
            <v>-4.0744724273681641</v>
          </cell>
          <cell r="E546">
            <v>5019.7662519946934</v>
          </cell>
          <cell r="F546">
            <v>40.853610200000006</v>
          </cell>
          <cell r="N546">
            <v>40.853610200000006</v>
          </cell>
          <cell r="O546" t="str">
            <v>Sec-Act Sludge - Ofwat Def</v>
          </cell>
          <cell r="P546" t="str">
            <v>SAS</v>
          </cell>
        </row>
        <row r="547">
          <cell r="B547" t="str">
            <v>LAVISTER</v>
          </cell>
          <cell r="C547">
            <v>53.117946624755859</v>
          </cell>
          <cell r="D547">
            <v>-2.932448148727417</v>
          </cell>
          <cell r="E547">
            <v>5021.35306634275</v>
          </cell>
          <cell r="F547">
            <v>83.639801800000001</v>
          </cell>
          <cell r="N547">
            <v>83.639801800000001</v>
          </cell>
          <cell r="O547" t="str">
            <v>Tert B2 - Bio Filt   adv Ofwat</v>
          </cell>
          <cell r="P547" t="str">
            <v>SB</v>
          </cell>
        </row>
        <row r="548">
          <cell r="B548" t="str">
            <v>ABERBAIDEN</v>
          </cell>
          <cell r="C548">
            <v>51.825935363769531</v>
          </cell>
          <cell r="D548">
            <v>-3.0704715251922607</v>
          </cell>
          <cell r="E548">
            <v>5051.55549999103</v>
          </cell>
          <cell r="F548">
            <v>52.431186199999999</v>
          </cell>
          <cell r="N548">
            <v>52.431186199999999</v>
          </cell>
          <cell r="O548" t="str">
            <v>Sec - Bio Filters - Ofwat def</v>
          </cell>
          <cell r="P548" t="str">
            <v>SB</v>
          </cell>
        </row>
        <row r="549">
          <cell r="B549" t="str">
            <v>LLANGENNECH</v>
          </cell>
          <cell r="C549">
            <v>51.689422607421875</v>
          </cell>
          <cell r="D549">
            <v>-4.0728106498718262</v>
          </cell>
          <cell r="E549">
            <v>5067.7402349469521</v>
          </cell>
          <cell r="F549">
            <v>12.116789099999998</v>
          </cell>
          <cell r="N549">
            <v>12.116789099999998</v>
          </cell>
          <cell r="O549" t="str">
            <v>Sec - Bio Filters - Ofwat def</v>
          </cell>
          <cell r="P549" t="str">
            <v>SB</v>
          </cell>
        </row>
        <row r="550">
          <cell r="B550" t="str">
            <v>Crynant</v>
          </cell>
          <cell r="C550">
            <v>51.721282958984375</v>
          </cell>
          <cell r="D550">
            <v>-3.7515568733215332</v>
          </cell>
          <cell r="E550">
            <v>5129.0876222265169</v>
          </cell>
          <cell r="F550">
            <v>43.464563300000002</v>
          </cell>
          <cell r="N550">
            <v>43.464563300000002</v>
          </cell>
          <cell r="O550" t="str">
            <v>Tert B1-B/Filt basic-Ofwat def</v>
          </cell>
          <cell r="P550" t="str">
            <v>SB</v>
          </cell>
        </row>
        <row r="551">
          <cell r="B551" t="str">
            <v>CWMGWRACH</v>
          </cell>
          <cell r="C551">
            <v>51.736152648925781</v>
          </cell>
          <cell r="D551">
            <v>-3.6443066596984863</v>
          </cell>
          <cell r="E551">
            <v>5199.5403400536507</v>
          </cell>
          <cell r="F551">
            <v>82.518830100000031</v>
          </cell>
          <cell r="N551">
            <v>82.518830100000031</v>
          </cell>
          <cell r="O551" t="str">
            <v>Sec - Bio Filters - Ofwat def</v>
          </cell>
          <cell r="P551" t="str">
            <v>SB</v>
          </cell>
        </row>
        <row r="552">
          <cell r="B552" t="str">
            <v>LLANINA</v>
          </cell>
          <cell r="C552">
            <v>52.210208892822266</v>
          </cell>
          <cell r="D552">
            <v>-4.3346958160400391</v>
          </cell>
          <cell r="E552">
            <v>5204.1135326585272</v>
          </cell>
          <cell r="F552">
            <v>1.8492500000000001</v>
          </cell>
          <cell r="H552">
            <v>251.4588100000002</v>
          </cell>
          <cell r="K552">
            <v>485.80319999999978</v>
          </cell>
          <cell r="M552">
            <v>39.9347712</v>
          </cell>
          <cell r="N552">
            <v>276.1284111999995</v>
          </cell>
          <cell r="O552" t="str">
            <v>Sec-Act Sludge - Ofwat Def</v>
          </cell>
          <cell r="P552" t="str">
            <v>SAS</v>
          </cell>
        </row>
        <row r="553">
          <cell r="B553" t="str">
            <v>AMLWCH</v>
          </cell>
          <cell r="C553">
            <v>53.415611267089844</v>
          </cell>
          <cell r="D553">
            <v>-4.3343849182128906</v>
          </cell>
          <cell r="E553">
            <v>5221.2687400375262</v>
          </cell>
          <cell r="F553">
            <v>53.684453500000039</v>
          </cell>
          <cell r="N553">
            <v>53.684453500000039</v>
          </cell>
          <cell r="O553" t="str">
            <v>Sec - Bio Filters - Ofwat def</v>
          </cell>
          <cell r="P553" t="str">
            <v>SB</v>
          </cell>
        </row>
        <row r="554">
          <cell r="B554" t="str">
            <v>CARDIGAN</v>
          </cell>
          <cell r="C554">
            <v>52.083576202392578</v>
          </cell>
          <cell r="D554">
            <v>-4.6704068183898926</v>
          </cell>
          <cell r="E554">
            <v>5236.7371120793059</v>
          </cell>
          <cell r="F554">
            <v>0.83823599999999998</v>
          </cell>
          <cell r="K554">
            <v>82.228000000000023</v>
          </cell>
          <cell r="M554">
            <v>7.3685333333333336</v>
          </cell>
          <cell r="N554">
            <v>90.43476933333335</v>
          </cell>
          <cell r="O554" t="str">
            <v>Tert A2 - AS   adv - Ofwat def</v>
          </cell>
          <cell r="P554" t="str">
            <v>SAS</v>
          </cell>
        </row>
        <row r="555">
          <cell r="B555" t="str">
            <v>HOPE</v>
          </cell>
          <cell r="C555">
            <v>53.114448547363281</v>
          </cell>
          <cell r="D555">
            <v>-3.0392904281616211</v>
          </cell>
          <cell r="E555">
            <v>5342.3892053695636</v>
          </cell>
          <cell r="F555">
            <v>166.68080320000013</v>
          </cell>
          <cell r="N555">
            <v>166.68080320000013</v>
          </cell>
          <cell r="O555" t="str">
            <v>Tert A1-AS   basic-Ofwat def</v>
          </cell>
          <cell r="P555" t="str">
            <v>SB</v>
          </cell>
        </row>
        <row r="556">
          <cell r="B556" t="str">
            <v>Brynmawr</v>
          </cell>
          <cell r="C556">
            <v>51.804370880126953</v>
          </cell>
          <cell r="D556">
            <v>-3.153184175491333</v>
          </cell>
          <cell r="E556">
            <v>5654.7237542902694</v>
          </cell>
          <cell r="F556">
            <v>78.092929400000003</v>
          </cell>
          <cell r="N556">
            <v>78.092929400000003</v>
          </cell>
          <cell r="O556" t="str">
            <v>Sec - Bio Filters - Ofwat def</v>
          </cell>
          <cell r="P556" t="str">
            <v>SB</v>
          </cell>
        </row>
        <row r="557">
          <cell r="B557" t="str">
            <v>LLANFAGLAN</v>
          </cell>
          <cell r="C557">
            <v>53.110023498535156</v>
          </cell>
          <cell r="D557">
            <v>-4.2893185615539551</v>
          </cell>
          <cell r="E557">
            <v>5918.4872028233131</v>
          </cell>
          <cell r="F557">
            <v>84.867633600000005</v>
          </cell>
          <cell r="N557">
            <v>84.867633600000005</v>
          </cell>
          <cell r="O557" t="str">
            <v>Sec - Bio Filters - Ofwat def</v>
          </cell>
          <cell r="P557" t="str">
            <v>SB</v>
          </cell>
        </row>
        <row r="558">
          <cell r="B558" t="str">
            <v>PWLLHELI</v>
          </cell>
          <cell r="C558">
            <v>52.881778717041016</v>
          </cell>
          <cell r="D558">
            <v>-4.399686336517334</v>
          </cell>
          <cell r="E558">
            <v>6193.7017686268828</v>
          </cell>
          <cell r="F558">
            <v>79.721015600000001</v>
          </cell>
          <cell r="N558">
            <v>79.721015600000001</v>
          </cell>
          <cell r="O558" t="str">
            <v>Tert A2 - AS   adv - Ofwat def</v>
          </cell>
          <cell r="P558" t="str">
            <v>SAS</v>
          </cell>
        </row>
        <row r="559">
          <cell r="B559" t="str">
            <v>FISHGUARD</v>
          </cell>
          <cell r="C559">
            <v>52.014751434326172</v>
          </cell>
          <cell r="D559">
            <v>-4.9815049171447754</v>
          </cell>
          <cell r="E559">
            <v>6219.0645667465833</v>
          </cell>
          <cell r="F559">
            <v>40.522516400000008</v>
          </cell>
          <cell r="N559">
            <v>40.522516400000008</v>
          </cell>
          <cell r="O559" t="str">
            <v>Sec-Act Sludge - Ofwat Def</v>
          </cell>
          <cell r="P559" t="str">
            <v>SAS</v>
          </cell>
        </row>
        <row r="560">
          <cell r="B560" t="str">
            <v>RUTHIN</v>
          </cell>
          <cell r="C560">
            <v>53.122825622558594</v>
          </cell>
          <cell r="D560">
            <v>-3.3134417533874512</v>
          </cell>
          <cell r="E560">
            <v>6447.1784608557273</v>
          </cell>
          <cell r="F560">
            <v>174.67072640000001</v>
          </cell>
          <cell r="H560">
            <v>74.771005800000012</v>
          </cell>
          <cell r="N560">
            <v>99.899720599999995</v>
          </cell>
          <cell r="O560" t="str">
            <v>Sec - Bio Filters - Ofwat def</v>
          </cell>
          <cell r="P560" t="str">
            <v>SB</v>
          </cell>
        </row>
        <row r="561">
          <cell r="B561" t="str">
            <v>LLANDRINDOD WELLS</v>
          </cell>
          <cell r="C561">
            <v>52.234367370605469</v>
          </cell>
          <cell r="D561">
            <v>-3.3902063369750977</v>
          </cell>
          <cell r="E561">
            <v>6460.07100276046</v>
          </cell>
          <cell r="F561">
            <v>101.27578820000002</v>
          </cell>
          <cell r="N561">
            <v>101.27578820000002</v>
          </cell>
          <cell r="O561" t="str">
            <v>Sec - Bio Filters - Ofwat def</v>
          </cell>
          <cell r="P561" t="str">
            <v>SB/Cphos</v>
          </cell>
        </row>
        <row r="562">
          <cell r="B562" t="str">
            <v>Gaerwen</v>
          </cell>
          <cell r="C562">
            <v>53.227912902832031</v>
          </cell>
          <cell r="D562">
            <v>-4.2970266342163086</v>
          </cell>
          <cell r="E562">
            <v>6804.5490072839129</v>
          </cell>
          <cell r="F562">
            <v>32.629800499999995</v>
          </cell>
          <cell r="N562">
            <v>32.629800499999995</v>
          </cell>
          <cell r="O562" t="str">
            <v>Sec-Act Sludge - Ofwat Def</v>
          </cell>
          <cell r="P562" t="str">
            <v>SAS</v>
          </cell>
        </row>
        <row r="563">
          <cell r="B563" t="str">
            <v>Cefn Mawr</v>
          </cell>
          <cell r="C563">
            <v>52.966995239257813</v>
          </cell>
          <cell r="D563">
            <v>-3.0752248764038086</v>
          </cell>
          <cell r="E563">
            <v>6892.8728973219595</v>
          </cell>
          <cell r="F563">
            <v>138.14502000000002</v>
          </cell>
          <cell r="N563">
            <v>138.14502000000002</v>
          </cell>
          <cell r="O563" t="str">
            <v>Tert B2 - Bio Filt   adv Ofwat</v>
          </cell>
          <cell r="P563" t="str">
            <v>SB.Cphos</v>
          </cell>
        </row>
        <row r="564">
          <cell r="B564" t="str">
            <v>COWBRIDGE</v>
          </cell>
          <cell r="C564">
            <v>51.452991485595703</v>
          </cell>
          <cell r="D564">
            <v>-3.4459507465362549</v>
          </cell>
          <cell r="E564">
            <v>7107.6646856820271</v>
          </cell>
          <cell r="F564">
            <v>31.869253100000009</v>
          </cell>
          <cell r="N564">
            <v>31.869253100000009</v>
          </cell>
          <cell r="O564" t="str">
            <v>Sec - Bio Filters - Ofwat def</v>
          </cell>
          <cell r="P564" t="str">
            <v>SAS</v>
          </cell>
        </row>
        <row r="565">
          <cell r="B565" t="str">
            <v>TYWYN</v>
          </cell>
          <cell r="C565">
            <v>52.595077514648438</v>
          </cell>
          <cell r="D565">
            <v>-4.1086673736572266</v>
          </cell>
          <cell r="E565">
            <v>7134.2847127695168</v>
          </cell>
          <cell r="F565">
            <v>50.829011899999998</v>
          </cell>
          <cell r="N565">
            <v>50.829011899999998</v>
          </cell>
          <cell r="O565" t="str">
            <v>Tert A2 - AS   adv - Ofwat def</v>
          </cell>
          <cell r="P565" t="str">
            <v>SB</v>
          </cell>
        </row>
        <row r="566">
          <cell r="B566" t="str">
            <v>West Aberthaw</v>
          </cell>
          <cell r="C566">
            <v>51.390537261962891</v>
          </cell>
          <cell r="D566">
            <v>-3.4033653736114502</v>
          </cell>
          <cell r="E566">
            <v>8518.372952405578</v>
          </cell>
          <cell r="F566">
            <v>11.0126524</v>
          </cell>
          <cell r="N566">
            <v>11.0126524</v>
          </cell>
          <cell r="O566" t="str">
            <v>Sec - Bio Filters - Ofwat def</v>
          </cell>
          <cell r="P566" t="str">
            <v>SB</v>
          </cell>
        </row>
        <row r="567">
          <cell r="B567" t="str">
            <v>Eglwyswen</v>
          </cell>
          <cell r="C567">
            <v>53.186805725097656</v>
          </cell>
          <cell r="D567">
            <v>-3.3906843662261963</v>
          </cell>
          <cell r="E567">
            <v>9134.5426884331828</v>
          </cell>
          <cell r="F567">
            <v>143.72752389999999</v>
          </cell>
          <cell r="N567">
            <v>143.72752389999999</v>
          </cell>
          <cell r="O567" t="str">
            <v>Tert B2 - Bio Filt   adv Ofwat</v>
          </cell>
          <cell r="P567" t="str">
            <v>SB</v>
          </cell>
        </row>
        <row r="568">
          <cell r="B568" t="str">
            <v>HESWALL</v>
          </cell>
          <cell r="C568">
            <v>53.327613830566406</v>
          </cell>
          <cell r="D568">
            <v>-3.1245822906494141</v>
          </cell>
          <cell r="E568">
            <v>9300.7782694188118</v>
          </cell>
          <cell r="F568">
            <v>119.62984570000002</v>
          </cell>
          <cell r="N568">
            <v>119.62984570000002</v>
          </cell>
          <cell r="O568" t="str">
            <v>Tert B2 - Bio Filt   adv Ofwat</v>
          </cell>
          <cell r="P568" t="str">
            <v>SB</v>
          </cell>
        </row>
        <row r="569">
          <cell r="B569" t="str">
            <v>LLANTWIT MAJOR</v>
          </cell>
          <cell r="C569">
            <v>51.413482666015625</v>
          </cell>
          <cell r="D569">
            <v>-3.5028235912322998</v>
          </cell>
          <cell r="E569">
            <v>9438.9446076540153</v>
          </cell>
          <cell r="F569">
            <v>107.83746599999999</v>
          </cell>
          <cell r="N569">
            <v>107.83746599999999</v>
          </cell>
          <cell r="O569" t="str">
            <v>Tert A2 - AS   adv - Ofwat def</v>
          </cell>
          <cell r="P569" t="str">
            <v>SAS</v>
          </cell>
        </row>
        <row r="570">
          <cell r="B570" t="str">
            <v>PONTYBEREM</v>
          </cell>
          <cell r="C570">
            <v>51.776210784912109</v>
          </cell>
          <cell r="D570">
            <v>-4.1826801300048828</v>
          </cell>
          <cell r="E570">
            <v>9895.84861042169</v>
          </cell>
          <cell r="F570">
            <v>183.77728420000011</v>
          </cell>
          <cell r="N570">
            <v>183.77728420000011</v>
          </cell>
          <cell r="O570" t="str">
            <v>Tert B1-B/Filt basic-Ofwat def</v>
          </cell>
          <cell r="P570" t="str">
            <v>SAS/Bphos</v>
          </cell>
        </row>
        <row r="571">
          <cell r="B571" t="str">
            <v>BRECON</v>
          </cell>
          <cell r="C571">
            <v>51.938808441162109</v>
          </cell>
          <cell r="D571">
            <v>-3.3720664978027344</v>
          </cell>
          <cell r="E571">
            <v>10005.425379395794</v>
          </cell>
          <cell r="F571">
            <v>149.41674049999992</v>
          </cell>
          <cell r="H571">
            <v>34.029961700000008</v>
          </cell>
          <cell r="N571">
            <v>115.38677879999992</v>
          </cell>
          <cell r="O571" t="str">
            <v>Sec - Bio Filters - Ofwat def</v>
          </cell>
          <cell r="P571" t="str">
            <v>SB</v>
          </cell>
        </row>
        <row r="572">
          <cell r="B572" t="str">
            <v>Whitchurch</v>
          </cell>
          <cell r="C572">
            <v>52.967605590820313</v>
          </cell>
          <cell r="D572">
            <v>-2.7216999530792236</v>
          </cell>
          <cell r="E572">
            <v>11037.555967497638</v>
          </cell>
          <cell r="F572">
            <v>240.71099100000004</v>
          </cell>
          <cell r="N572">
            <v>240.71099100000004</v>
          </cell>
          <cell r="O572" t="str">
            <v>Tert B1-B/Filt basic-Ofwat def</v>
          </cell>
          <cell r="P572" t="str">
            <v>SB/Cphos</v>
          </cell>
        </row>
        <row r="573">
          <cell r="B573" t="str">
            <v>RHUDDLAN</v>
          </cell>
          <cell r="C573">
            <v>53.295696258544922</v>
          </cell>
          <cell r="D573">
            <v>-3.4743216037750244</v>
          </cell>
          <cell r="E573">
            <v>11113.071224665617</v>
          </cell>
          <cell r="F573">
            <v>167.87442409999997</v>
          </cell>
          <cell r="N573">
            <v>167.87442409999997</v>
          </cell>
          <cell r="O573" t="str">
            <v>Tert A2 - AS   adv - Ofwat def</v>
          </cell>
          <cell r="P573" t="str">
            <v>SAS</v>
          </cell>
        </row>
        <row r="574">
          <cell r="B574" t="str">
            <v>Leonminster (Worcester)</v>
          </cell>
          <cell r="C574">
            <v>52.218402862548828</v>
          </cell>
          <cell r="D574">
            <v>-2.7267935276031494</v>
          </cell>
          <cell r="E574">
            <v>11295.298052846581</v>
          </cell>
          <cell r="F574">
            <v>237.56330879999999</v>
          </cell>
          <cell r="N574">
            <v>237.56330879999999</v>
          </cell>
          <cell r="O574" t="str">
            <v>Tert B2 - Bio Filt   adv Ofwat</v>
          </cell>
          <cell r="P574" t="str">
            <v>SB.Cphos</v>
          </cell>
        </row>
        <row r="575">
          <cell r="B575" t="str">
            <v>Monmouth</v>
          </cell>
          <cell r="C575">
            <v>51.803035736083984</v>
          </cell>
          <cell r="D575">
            <v>-2.7021925449371338</v>
          </cell>
          <cell r="E575">
            <v>11716.530324208541</v>
          </cell>
          <cell r="F575">
            <v>2.1034391000000001</v>
          </cell>
          <cell r="H575">
            <v>153.11419709999998</v>
          </cell>
          <cell r="K575">
            <v>348.90800000000013</v>
          </cell>
          <cell r="M575">
            <v>52.752000000000002</v>
          </cell>
          <cell r="N575">
            <v>250.64924200000016</v>
          </cell>
          <cell r="O575" t="str">
            <v>Sec - Bio Filters - Ofwat def</v>
          </cell>
          <cell r="P575" t="str">
            <v>SAS</v>
          </cell>
        </row>
        <row r="576">
          <cell r="B576" t="str">
            <v>YSTRADGYNLAIS</v>
          </cell>
          <cell r="C576">
            <v>51.764125823974609</v>
          </cell>
          <cell r="D576">
            <v>-3.7755346298217773</v>
          </cell>
          <cell r="E576">
            <v>12245.794902842252</v>
          </cell>
          <cell r="F576">
            <v>92.139018199999995</v>
          </cell>
          <cell r="N576">
            <v>92.139018199999995</v>
          </cell>
          <cell r="O576" t="str">
            <v>Tert B1-B/Filt basic-Ofwat def</v>
          </cell>
          <cell r="P576" t="str">
            <v>SB/Cphos</v>
          </cell>
        </row>
        <row r="577">
          <cell r="B577" t="str">
            <v>Duffryn Isaf</v>
          </cell>
          <cell r="C577">
            <v>51.554656982421875</v>
          </cell>
          <cell r="D577">
            <v>-3.402144193649292</v>
          </cell>
          <cell r="E577">
            <v>13690.844155270082</v>
          </cell>
          <cell r="F577">
            <v>68.310391399999986</v>
          </cell>
          <cell r="N577">
            <v>68.310391399999986</v>
          </cell>
          <cell r="O577" t="str">
            <v>Sec-Act Sludge - Ofwat Def</v>
          </cell>
          <cell r="P577" t="str">
            <v>SAS</v>
          </cell>
        </row>
        <row r="578">
          <cell r="B578" t="str">
            <v>CAERNARFON</v>
          </cell>
          <cell r="C578">
            <v>53.132373809814453</v>
          </cell>
          <cell r="D578">
            <v>-4.2708644866943359</v>
          </cell>
          <cell r="E578">
            <v>13844.011531263382</v>
          </cell>
          <cell r="F578">
            <v>244.19683669999998</v>
          </cell>
          <cell r="N578">
            <v>244.19683669999998</v>
          </cell>
          <cell r="O578" t="str">
            <v>Sec-Act Sludge - Ofwat Def</v>
          </cell>
          <cell r="P578" t="str">
            <v>SAS</v>
          </cell>
        </row>
        <row r="579">
          <cell r="B579" t="str">
            <v>Lower Cleeve Ross (New)</v>
          </cell>
          <cell r="C579">
            <v>51.907138824462891</v>
          </cell>
          <cell r="D579">
            <v>-2.6030287742614746</v>
          </cell>
          <cell r="E579">
            <v>14079.299171712104</v>
          </cell>
          <cell r="F579">
            <v>436.26910429999975</v>
          </cell>
          <cell r="N579">
            <v>436.26910429999975</v>
          </cell>
          <cell r="O579" t="str">
            <v>Tert B2 - Bio Filt   adv Ofwat</v>
          </cell>
          <cell r="P579" t="str">
            <v>SB/Cphos</v>
          </cell>
        </row>
        <row r="580">
          <cell r="B580" t="str">
            <v>MILFORD HAVEN</v>
          </cell>
          <cell r="C580">
            <v>51.714767456054688</v>
          </cell>
          <cell r="D580">
            <v>-5.0410366058349609</v>
          </cell>
          <cell r="E580">
            <v>14395.741759437393</v>
          </cell>
          <cell r="F580">
            <v>60.953812900000003</v>
          </cell>
          <cell r="N580">
            <v>60.953812900000003</v>
          </cell>
          <cell r="O580" t="str">
            <v>Sec-Act Sludge - Ofwat Def</v>
          </cell>
          <cell r="P580" t="str">
            <v>SAS</v>
          </cell>
        </row>
        <row r="581">
          <cell r="B581" t="str">
            <v>BUCKLEY TY GWYN</v>
          </cell>
          <cell r="C581">
            <v>53.152141571044922</v>
          </cell>
          <cell r="D581">
            <v>-3.0738558769226074</v>
          </cell>
          <cell r="E581">
            <v>15674.617070776238</v>
          </cell>
          <cell r="F581">
            <v>331.74286660000024</v>
          </cell>
          <cell r="N581">
            <v>331.74286660000024</v>
          </cell>
          <cell r="O581" t="str">
            <v>Tert B1-B/Filt basic-Ofwat def</v>
          </cell>
          <cell r="P581" t="str">
            <v>SB</v>
          </cell>
        </row>
        <row r="582">
          <cell r="B582" t="str">
            <v>LLANNANT</v>
          </cell>
          <cell r="C582">
            <v>51.678745269775391</v>
          </cell>
          <cell r="D582">
            <v>-4.060943603515625</v>
          </cell>
          <cell r="E582">
            <v>15876.807754132147</v>
          </cell>
          <cell r="F582">
            <v>105.89429170000005</v>
          </cell>
          <cell r="N582">
            <v>105.89429170000005</v>
          </cell>
          <cell r="O582" t="str">
            <v>Tert A2 - AS   adv - Ofwat def</v>
          </cell>
          <cell r="P582" t="str">
            <v>SAS</v>
          </cell>
        </row>
        <row r="583">
          <cell r="B583" t="str">
            <v>LLANGEFNI</v>
          </cell>
          <cell r="C583">
            <v>53.245620727539063</v>
          </cell>
          <cell r="D583">
            <v>-4.3007493019104004</v>
          </cell>
          <cell r="E583">
            <v>16003.079547218809</v>
          </cell>
          <cell r="F583">
            <v>10.916191</v>
          </cell>
          <cell r="H583">
            <v>598.63073360000021</v>
          </cell>
          <cell r="M583">
            <v>863.07414104882469</v>
          </cell>
          <cell r="N583">
            <v>275.3595984488245</v>
          </cell>
          <cell r="O583" t="str">
            <v>Tert B1-B/Filt basic-Ofwat def</v>
          </cell>
          <cell r="P583" t="str">
            <v>Bphos</v>
          </cell>
        </row>
        <row r="584">
          <cell r="B584" t="str">
            <v>TREBANOS</v>
          </cell>
          <cell r="C584">
            <v>51.704395294189453</v>
          </cell>
          <cell r="D584">
            <v>-3.8643643856048584</v>
          </cell>
          <cell r="E584">
            <v>16594.813642076188</v>
          </cell>
          <cell r="F584">
            <v>175.201145</v>
          </cell>
          <cell r="N584">
            <v>175.201145</v>
          </cell>
          <cell r="O584" t="str">
            <v>Tert A1-AS   basic-Ofwat def</v>
          </cell>
          <cell r="P584" t="str">
            <v>SB</v>
          </cell>
        </row>
        <row r="585">
          <cell r="B585" t="str">
            <v>MERLINS BRIDGE</v>
          </cell>
          <cell r="C585">
            <v>51.792568206787109</v>
          </cell>
          <cell r="D585">
            <v>-4.9638767242431641</v>
          </cell>
          <cell r="E585">
            <v>17720.249932857812</v>
          </cell>
          <cell r="F585">
            <v>7.8512645000000019</v>
          </cell>
          <cell r="H585">
            <v>343.62539619999984</v>
          </cell>
          <cell r="K585">
            <v>664.78999999999962</v>
          </cell>
          <cell r="M585">
            <v>11.387733333333335</v>
          </cell>
          <cell r="N585">
            <v>340.4036016333331</v>
          </cell>
          <cell r="O585" t="str">
            <v>Sec-Act Sludge - Ofwat Def</v>
          </cell>
          <cell r="P585" t="str">
            <v>SAS</v>
          </cell>
        </row>
        <row r="586">
          <cell r="B586" t="str">
            <v>GREENFIELD</v>
          </cell>
          <cell r="C586">
            <v>53.291805267333984</v>
          </cell>
          <cell r="D586">
            <v>-3.2028470039367676</v>
          </cell>
          <cell r="E586">
            <v>17729.96307166513</v>
          </cell>
          <cell r="F586">
            <v>219.28635919999994</v>
          </cell>
          <cell r="N586">
            <v>219.28635919999994</v>
          </cell>
          <cell r="O586" t="str">
            <v>Sec - Bio Filters - Ofwat def</v>
          </cell>
          <cell r="P586" t="str">
            <v>SB</v>
          </cell>
        </row>
        <row r="587">
          <cell r="B587" t="str">
            <v>NESTON</v>
          </cell>
          <cell r="C587">
            <v>53.284454345703125</v>
          </cell>
          <cell r="D587">
            <v>-3.0688397884368896</v>
          </cell>
          <cell r="E587">
            <v>18151.930047229976</v>
          </cell>
          <cell r="F587">
            <v>288.95051970000003</v>
          </cell>
          <cell r="N587">
            <v>288.95051970000003</v>
          </cell>
          <cell r="O587" t="str">
            <v>Tert B1-B/Filt basic-Ofwat def</v>
          </cell>
          <cell r="P587" t="str">
            <v>SB</v>
          </cell>
        </row>
        <row r="588">
          <cell r="B588" t="str">
            <v>Connah's Quay</v>
          </cell>
          <cell r="C588">
            <v>53.216354370117188</v>
          </cell>
          <cell r="D588">
            <v>-3.0439748764038086</v>
          </cell>
          <cell r="E588">
            <v>18487.012379764397</v>
          </cell>
          <cell r="F588">
            <v>189.06484190000003</v>
          </cell>
          <cell r="N588">
            <v>189.06484190000003</v>
          </cell>
          <cell r="O588" t="str">
            <v>Tert B1-B/Filt basic-Ofwat def</v>
          </cell>
          <cell r="P588" t="str">
            <v>SB</v>
          </cell>
        </row>
        <row r="589">
          <cell r="B589" t="str">
            <v>GRESFORD</v>
          </cell>
          <cell r="C589">
            <v>53.09332275390625</v>
          </cell>
          <cell r="D589">
            <v>-2.972698450088501</v>
          </cell>
          <cell r="E589">
            <v>19211.099171501104</v>
          </cell>
          <cell r="F589">
            <v>316.39683020000041</v>
          </cell>
          <cell r="N589">
            <v>316.39683020000041</v>
          </cell>
          <cell r="O589" t="str">
            <v>Tert A2 - AS   adv - Ofwat def</v>
          </cell>
          <cell r="P589" t="str">
            <v>SB.SAS</v>
          </cell>
        </row>
        <row r="590">
          <cell r="B590" t="str">
            <v>PEMBROKE DOCK</v>
          </cell>
          <cell r="C590">
            <v>51.694896697998047</v>
          </cell>
          <cell r="D590">
            <v>-4.9578762054443359</v>
          </cell>
          <cell r="E590">
            <v>19410.908768545334</v>
          </cell>
          <cell r="F590">
            <v>10.5568025</v>
          </cell>
          <cell r="K590">
            <v>567.18999999999994</v>
          </cell>
          <cell r="M590">
            <v>3.8517333333333337</v>
          </cell>
          <cell r="N590">
            <v>581.59853583333324</v>
          </cell>
          <cell r="O590" t="str">
            <v>Sec-Act Sludge - Ofwat Def</v>
          </cell>
          <cell r="P590" t="str">
            <v>SAS</v>
          </cell>
        </row>
        <row r="591">
          <cell r="B591" t="str">
            <v>LLANFOIST</v>
          </cell>
          <cell r="C591">
            <v>51.813098907470703</v>
          </cell>
          <cell r="D591">
            <v>-3.0164210796356201</v>
          </cell>
          <cell r="E591">
            <v>19492.771268162633</v>
          </cell>
          <cell r="F591">
            <v>1.1893354</v>
          </cell>
          <cell r="H591">
            <v>446.73094759999952</v>
          </cell>
          <cell r="M591">
            <v>557.29599200000007</v>
          </cell>
          <cell r="N591">
            <v>111.75437980000055</v>
          </cell>
          <cell r="O591" t="str">
            <v>Tert A1-AS   basic-Ofwat def</v>
          </cell>
          <cell r="P591" t="str">
            <v>SAS</v>
          </cell>
        </row>
        <row r="592">
          <cell r="B592" t="str">
            <v>HOLYHEAD</v>
          </cell>
          <cell r="C592">
            <v>53.298683166503906</v>
          </cell>
          <cell r="D592">
            <v>-4.6150403022766113</v>
          </cell>
          <cell r="E592">
            <v>20321.869996061891</v>
          </cell>
          <cell r="F592">
            <v>236.55395719999996</v>
          </cell>
          <cell r="N592">
            <v>236.55395719999996</v>
          </cell>
          <cell r="O592" t="str">
            <v>Sec-Act Sludge - Ofwat Def</v>
          </cell>
          <cell r="P592" t="str">
            <v>SAS</v>
          </cell>
        </row>
        <row r="593">
          <cell r="B593" t="str">
            <v>Newland</v>
          </cell>
          <cell r="C593">
            <v>51.777492523193359</v>
          </cell>
          <cell r="D593">
            <v>-2.6502377986907959</v>
          </cell>
          <cell r="E593">
            <v>20527.449535815071</v>
          </cell>
          <cell r="F593">
            <v>230.67919310000002</v>
          </cell>
          <cell r="N593">
            <v>230.67919310000002</v>
          </cell>
          <cell r="O593" t="str">
            <v>Sec - Bio Filters - Ofwat def</v>
          </cell>
          <cell r="P593" t="str">
            <v>SB</v>
          </cell>
        </row>
        <row r="594">
          <cell r="B594" t="str">
            <v>LLETTY BRONGU (NR MAESTEG)</v>
          </cell>
          <cell r="C594">
            <v>51.581462860107422</v>
          </cell>
          <cell r="D594">
            <v>-3.6201579570770264</v>
          </cell>
          <cell r="E594">
            <v>21059.367857449994</v>
          </cell>
          <cell r="I594">
            <v>332.82574910631593</v>
          </cell>
          <cell r="N594">
            <v>332.82574910631593</v>
          </cell>
          <cell r="O594" t="str">
            <v>Sec - Bio Filters - Ofwat def</v>
          </cell>
          <cell r="P594" t="str">
            <v>SB</v>
          </cell>
        </row>
        <row r="595">
          <cell r="B595" t="str">
            <v>TENBY</v>
          </cell>
          <cell r="C595">
            <v>51.674564361572266</v>
          </cell>
          <cell r="D595">
            <v>-4.7276864051818848</v>
          </cell>
          <cell r="E595">
            <v>21417.23215241437</v>
          </cell>
          <cell r="F595">
            <v>133.95827269999995</v>
          </cell>
          <cell r="N595">
            <v>133.95827269999995</v>
          </cell>
          <cell r="O595" t="str">
            <v>Tert A2 - AS   adv - Ofwat def</v>
          </cell>
          <cell r="P595" t="str">
            <v>SAS</v>
          </cell>
        </row>
        <row r="596">
          <cell r="B596" t="str">
            <v>MOLD</v>
          </cell>
          <cell r="C596">
            <v>53.161178588867188</v>
          </cell>
          <cell r="D596">
            <v>-3.1283843517303467</v>
          </cell>
          <cell r="E596">
            <v>21750.576785415469</v>
          </cell>
          <cell r="F596">
            <v>440.09578330000016</v>
          </cell>
          <cell r="N596">
            <v>440.09578330000016</v>
          </cell>
          <cell r="O596" t="str">
            <v>Tert A1-AS   basic-Ofwat def</v>
          </cell>
          <cell r="P596" t="str">
            <v>SAS</v>
          </cell>
        </row>
        <row r="597">
          <cell r="B597" t="str">
            <v>FLINT</v>
          </cell>
          <cell r="C597">
            <v>53.243118286132813</v>
          </cell>
          <cell r="D597">
            <v>-3.1163942813873291</v>
          </cell>
          <cell r="E597">
            <v>21932.676694758189</v>
          </cell>
          <cell r="F597">
            <v>258.39262819999976</v>
          </cell>
          <cell r="N597">
            <v>258.39262819999976</v>
          </cell>
          <cell r="O597" t="str">
            <v>Tert B2 - Bio Filt   adv Ofwat</v>
          </cell>
          <cell r="P597" t="str">
            <v>SB</v>
          </cell>
        </row>
        <row r="598">
          <cell r="B598" t="str">
            <v>Parc y Splott</v>
          </cell>
          <cell r="C598">
            <v>51.835594177246094</v>
          </cell>
          <cell r="D598">
            <v>-4.326329231262207</v>
          </cell>
          <cell r="E598">
            <v>22321.432330875097</v>
          </cell>
          <cell r="H598">
            <v>527.20215719999987</v>
          </cell>
          <cell r="K598">
            <v>1385.636</v>
          </cell>
          <cell r="M598">
            <v>71.391040000000004</v>
          </cell>
          <cell r="N598">
            <v>929.82488280000007</v>
          </cell>
          <cell r="O598" t="str">
            <v>Tert A2 - AS   adv - Ofwat def</v>
          </cell>
          <cell r="P598" t="str">
            <v>SAS</v>
          </cell>
        </row>
        <row r="599">
          <cell r="B599" t="str">
            <v>Rhiwsaeson</v>
          </cell>
          <cell r="C599">
            <v>51.535270690917969</v>
          </cell>
          <cell r="D599">
            <v>-3.3357253074645996</v>
          </cell>
          <cell r="E599">
            <v>22485.082516033293</v>
          </cell>
          <cell r="I599">
            <v>355.35798048509292</v>
          </cell>
          <cell r="N599">
            <v>355.35798048509292</v>
          </cell>
          <cell r="O599" t="str">
            <v>Tert A1-AS   basic-Ofwat def</v>
          </cell>
          <cell r="P599" t="str">
            <v>SAS</v>
          </cell>
        </row>
        <row r="600">
          <cell r="B600" t="str">
            <v>Aberystwyth</v>
          </cell>
          <cell r="C600">
            <v>52.400897979736328</v>
          </cell>
          <cell r="D600">
            <v>-4.0502052307128906</v>
          </cell>
          <cell r="E600">
            <v>23926.163452678178</v>
          </cell>
          <cell r="F600">
            <v>34.922075600000007</v>
          </cell>
          <cell r="G600">
            <v>138.38401949999999</v>
          </cell>
          <cell r="H600">
            <v>79.392837999999969</v>
          </cell>
          <cell r="K600">
            <v>193.13603999999998</v>
          </cell>
          <cell r="M600">
            <v>462.93799999999999</v>
          </cell>
          <cell r="N600">
            <v>749.98729709999998</v>
          </cell>
          <cell r="O600" t="str">
            <v>Tert A2 - AS   adv - Ofwat def</v>
          </cell>
          <cell r="P600" t="str">
            <v>SAS</v>
          </cell>
        </row>
        <row r="601">
          <cell r="B601" t="str">
            <v>GARNSWLLT</v>
          </cell>
          <cell r="C601">
            <v>51.770244598388672</v>
          </cell>
          <cell r="D601">
            <v>-3.9981663227081299</v>
          </cell>
          <cell r="E601">
            <v>29790.926093104277</v>
          </cell>
          <cell r="F601">
            <v>5.0012152999999984</v>
          </cell>
          <cell r="K601">
            <v>610.63287000000025</v>
          </cell>
          <cell r="N601">
            <v>615.63408530000027</v>
          </cell>
          <cell r="O601" t="str">
            <v>Tert A2 - AS   adv - Ofwat def</v>
          </cell>
          <cell r="P601" t="str">
            <v>SASCphos</v>
          </cell>
        </row>
        <row r="602">
          <cell r="B602" t="str">
            <v>Llanasa</v>
          </cell>
          <cell r="C602">
            <v>53.339637756347656</v>
          </cell>
          <cell r="D602">
            <v>-3.316988468170166</v>
          </cell>
          <cell r="E602">
            <v>35477.83237245887</v>
          </cell>
          <cell r="F602">
            <v>302.18635550000005</v>
          </cell>
          <cell r="N602">
            <v>302.18635550000005</v>
          </cell>
          <cell r="O602" t="str">
            <v>Tert A2 - AS   adv - Ofwat def</v>
          </cell>
          <cell r="P602" t="str">
            <v>SAS/Cphos</v>
          </cell>
        </row>
        <row r="603">
          <cell r="B603" t="str">
            <v>Treborth</v>
          </cell>
          <cell r="C603">
            <v>53.209339141845703</v>
          </cell>
          <cell r="D603">
            <v>-4.1820244789123535</v>
          </cell>
          <cell r="E603">
            <v>38078.762148526752</v>
          </cell>
          <cell r="F603">
            <v>51.331707600000001</v>
          </cell>
          <cell r="H603">
            <v>1136.6861737999984</v>
          </cell>
          <cell r="M603">
            <v>1818.5123568414708</v>
          </cell>
          <cell r="N603">
            <v>733.15789064147248</v>
          </cell>
          <cell r="O603" t="str">
            <v>Tert A2 - AS   adv - Ofwat def</v>
          </cell>
          <cell r="P603" t="str">
            <v>SAS</v>
          </cell>
        </row>
        <row r="604">
          <cell r="B604" t="str">
            <v>GOWERTON</v>
          </cell>
          <cell r="C604">
            <v>51.652885437011719</v>
          </cell>
          <cell r="D604">
            <v>-4.0309367179870605</v>
          </cell>
          <cell r="E604">
            <v>55187.01349775221</v>
          </cell>
          <cell r="H604">
            <v>240.61325270000006</v>
          </cell>
          <cell r="K604">
            <v>2611.4172000000003</v>
          </cell>
          <cell r="M604">
            <v>3.047893333333334</v>
          </cell>
          <cell r="N604">
            <v>2373.8518406333337</v>
          </cell>
          <cell r="O604" t="str">
            <v>Tert A2 - AS   adv - Ofwat def</v>
          </cell>
          <cell r="P604" t="str">
            <v>SAS/Cphos</v>
          </cell>
        </row>
        <row r="605">
          <cell r="B605" t="str">
            <v>COSLECH</v>
          </cell>
          <cell r="C605">
            <v>51.501850128173828</v>
          </cell>
          <cell r="D605">
            <v>-3.3426387310028076</v>
          </cell>
          <cell r="E605">
            <v>55381.630857596785</v>
          </cell>
          <cell r="F605">
            <v>0.17719019999999999</v>
          </cell>
          <cell r="J605">
            <v>355.35798048509292</v>
          </cell>
          <cell r="K605">
            <v>973.15754999999899</v>
          </cell>
          <cell r="N605">
            <v>617.97675971490617</v>
          </cell>
          <cell r="O605" t="str">
            <v>Sec-Act Sludge - Ofwat Def</v>
          </cell>
          <cell r="P605" t="str">
            <v>SAS/Cphos</v>
          </cell>
        </row>
        <row r="606">
          <cell r="B606" t="str">
            <v>Llanelli</v>
          </cell>
          <cell r="C606">
            <v>51.663795471191406</v>
          </cell>
          <cell r="D606">
            <v>-4.1095137596130371</v>
          </cell>
          <cell r="E606">
            <v>56404.660017340568</v>
          </cell>
          <cell r="F606">
            <v>0.399752</v>
          </cell>
          <cell r="H606">
            <v>404.39256239999975</v>
          </cell>
          <cell r="K606">
            <v>1444.1831999999999</v>
          </cell>
          <cell r="N606">
            <v>1040.1903896000003</v>
          </cell>
          <cell r="O606" t="str">
            <v>Tert A2 - AS   adv - Ofwat def</v>
          </cell>
          <cell r="P606" t="str">
            <v>SAS/Cphos</v>
          </cell>
        </row>
        <row r="607">
          <cell r="B607" t="str">
            <v>QUEENSFERRY</v>
          </cell>
          <cell r="C607">
            <v>53.205577850341797</v>
          </cell>
          <cell r="D607">
            <v>-3.0140249729156494</v>
          </cell>
          <cell r="E607">
            <v>63510.850658755357</v>
          </cell>
          <cell r="F607">
            <v>3.5318482999999996</v>
          </cell>
          <cell r="H607">
            <v>873.29224749999992</v>
          </cell>
          <cell r="M607">
            <v>1328.8320000000001</v>
          </cell>
          <cell r="N607">
            <v>459.07160080000028</v>
          </cell>
          <cell r="O607" t="str">
            <v>Tert B2 - Bio Filt   adv Ofwat</v>
          </cell>
          <cell r="P607" t="str">
            <v>SAS,SB</v>
          </cell>
        </row>
        <row r="608">
          <cell r="B608" t="str">
            <v>KINMEL BAY</v>
          </cell>
          <cell r="C608">
            <v>53.294525146484375</v>
          </cell>
          <cell r="D608">
            <v>-3.5205545425415039</v>
          </cell>
          <cell r="E608">
            <v>66005.920433049803</v>
          </cell>
          <cell r="F608">
            <v>67.893159600000004</v>
          </cell>
          <cell r="H608">
            <v>10.496738199999999</v>
          </cell>
          <cell r="M608">
            <v>518.30600000000004</v>
          </cell>
          <cell r="N608">
            <v>575.70242140000005</v>
          </cell>
          <cell r="O608" t="str">
            <v>Sec-Act Sludge - Ofwat Def</v>
          </cell>
          <cell r="P608" t="str">
            <v>SAS</v>
          </cell>
        </row>
        <row r="609">
          <cell r="B609" t="str">
            <v>CYNON</v>
          </cell>
          <cell r="C609">
            <v>51.628463745117188</v>
          </cell>
          <cell r="D609">
            <v>-3.3291761875152588</v>
          </cell>
          <cell r="E609">
            <v>66540.662006110098</v>
          </cell>
          <cell r="I609">
            <v>1051.6196795707335</v>
          </cell>
          <cell r="N609">
            <v>1051.6196795707335</v>
          </cell>
          <cell r="O609" t="str">
            <v>Sec-Act Sludge - Ofwat Def</v>
          </cell>
          <cell r="P609" t="str">
            <v>SAS</v>
          </cell>
        </row>
        <row r="610">
          <cell r="B610" t="str">
            <v>CILFYNYDD</v>
          </cell>
          <cell r="C610">
            <v>51.630958557128906</v>
          </cell>
          <cell r="D610">
            <v>-3.3232593536376953</v>
          </cell>
          <cell r="E610">
            <v>71704.231191813538</v>
          </cell>
          <cell r="H610">
            <v>911.00502239999958</v>
          </cell>
          <cell r="I610">
            <v>2044.2306074246367</v>
          </cell>
          <cell r="N610">
            <v>1133.225585024637</v>
          </cell>
          <cell r="O610" t="str">
            <v>Sec - Bio Filters - Ofwat def</v>
          </cell>
          <cell r="P610" t="str">
            <v>SB</v>
          </cell>
        </row>
        <row r="611">
          <cell r="B611" t="str">
            <v>GANOL</v>
          </cell>
          <cell r="C611">
            <v>53.278156280517578</v>
          </cell>
          <cell r="D611">
            <v>-3.7920749187469482</v>
          </cell>
          <cell r="E611">
            <v>88627.351388776704</v>
          </cell>
          <cell r="F611">
            <v>1.8644392000000001</v>
          </cell>
          <cell r="M611">
            <v>1341.2285714285715</v>
          </cell>
          <cell r="N611">
            <v>1343.0930106285716</v>
          </cell>
          <cell r="O611" t="str">
            <v>Tert A2 - AS   adv - Ofwat def</v>
          </cell>
          <cell r="P611" t="str">
            <v>SAS</v>
          </cell>
        </row>
        <row r="612">
          <cell r="B612" t="str">
            <v>PONTHIR</v>
          </cell>
          <cell r="C612">
            <v>51.628879547119141</v>
          </cell>
          <cell r="D612">
            <v>-2.9637024402618408</v>
          </cell>
          <cell r="E612">
            <v>97402.591580244771</v>
          </cell>
          <cell r="I612">
            <v>1539.3667429634284</v>
          </cell>
          <cell r="N612">
            <v>1539.3667429634284</v>
          </cell>
          <cell r="O612" t="str">
            <v>Sec-Act Sludge - Ofwat Def</v>
          </cell>
          <cell r="P612" t="str">
            <v>SAS</v>
          </cell>
        </row>
        <row r="613">
          <cell r="B613" t="str">
            <v>FIVE FORDS</v>
          </cell>
          <cell r="C613">
            <v>53.025432586669922</v>
          </cell>
          <cell r="D613">
            <v>-2.9535331726074219</v>
          </cell>
          <cell r="E613">
            <v>114417.73745222404</v>
          </cell>
          <cell r="F613">
            <v>0.24524399999999999</v>
          </cell>
          <cell r="H613">
            <v>3527.6343191000033</v>
          </cell>
          <cell r="M613">
            <v>5846.995780590717</v>
          </cell>
          <cell r="N613">
            <v>2319.6067054907135</v>
          </cell>
          <cell r="O613" t="str">
            <v>Tert A2 - AS   adv - Ofwat def</v>
          </cell>
          <cell r="P613" t="str">
            <v>SAS.S./Cphos</v>
          </cell>
        </row>
        <row r="614">
          <cell r="B614" t="str">
            <v>CHESTER</v>
          </cell>
          <cell r="C614">
            <v>53.193466186523438</v>
          </cell>
          <cell r="D614">
            <v>-2.9086530208587646</v>
          </cell>
          <cell r="E614">
            <v>114541.79348145681</v>
          </cell>
          <cell r="F614">
            <v>102.5506378</v>
          </cell>
          <cell r="M614">
            <v>2420.179222857143</v>
          </cell>
          <cell r="N614">
            <v>2522.729860657143</v>
          </cell>
          <cell r="O614" t="str">
            <v>Sec-Act Sludge - Ofwat Def</v>
          </cell>
          <cell r="P614" t="str">
            <v>SAS</v>
          </cell>
        </row>
        <row r="615">
          <cell r="B615" t="str">
            <v>AFAN</v>
          </cell>
          <cell r="C615">
            <v>51.570980072021484</v>
          </cell>
          <cell r="D615">
            <v>-3.787421703338623</v>
          </cell>
          <cell r="E615">
            <v>135704.98409045642</v>
          </cell>
          <cell r="L615">
            <v>14160.465179999983</v>
          </cell>
          <cell r="M615">
            <v>15391.89</v>
          </cell>
          <cell r="N615">
            <v>1231.4248200000166</v>
          </cell>
          <cell r="O615" t="str">
            <v>Sec-Act Sludge - Ofwat Def</v>
          </cell>
          <cell r="P615" t="str">
            <v>SAS</v>
          </cell>
        </row>
        <row r="616">
          <cell r="B616" t="str">
            <v>Eign</v>
          </cell>
          <cell r="C616">
            <v>52.045772552490234</v>
          </cell>
          <cell r="D616">
            <v>-2.7002291679382324</v>
          </cell>
          <cell r="E616">
            <v>154724.68069595101</v>
          </cell>
          <cell r="H616">
            <v>1082.4194779000002</v>
          </cell>
          <cell r="M616">
            <v>3818.1321518987343</v>
          </cell>
          <cell r="N616">
            <v>2735.7126739987343</v>
          </cell>
          <cell r="O616" t="str">
            <v>Tert B2 - Bio Filt   adv Ofwat</v>
          </cell>
          <cell r="P616" t="str">
            <v>SAS.SB.Cpho</v>
          </cell>
        </row>
        <row r="617">
          <cell r="B617" t="str">
            <v>PEN-Y-BONT (MERTHYR MAWR)</v>
          </cell>
          <cell r="C617">
            <v>51.477527618408203</v>
          </cell>
          <cell r="D617">
            <v>-3.6191346645355225</v>
          </cell>
          <cell r="E617">
            <v>160927.07579092955</v>
          </cell>
          <cell r="J617">
            <v>332.82574910631593</v>
          </cell>
          <cell r="K617">
            <v>2904.0937199999998</v>
          </cell>
          <cell r="N617">
            <v>2571.2679708936839</v>
          </cell>
          <cell r="O617" t="str">
            <v>Tert A2 - AS   adv - Ofwat def</v>
          </cell>
          <cell r="P617" t="str">
            <v>SAS</v>
          </cell>
        </row>
        <row r="618">
          <cell r="B618" t="str">
            <v>SWANSEA BAY</v>
          </cell>
          <cell r="C618">
            <v>51.62030029296875</v>
          </cell>
          <cell r="D618">
            <v>-3.8957436084747314</v>
          </cell>
          <cell r="E618">
            <v>195189.79070432478</v>
          </cell>
          <cell r="K618">
            <v>3089.112509999994</v>
          </cell>
          <cell r="N618">
            <v>3089.112509999994</v>
          </cell>
          <cell r="O618" t="str">
            <v>Tert A2 - AS   adv - Ofwat def</v>
          </cell>
          <cell r="P618" t="str">
            <v>SAS</v>
          </cell>
        </row>
        <row r="619">
          <cell r="B619" t="str">
            <v>Cogmoor Digesters</v>
          </cell>
          <cell r="C619">
            <v>51.419246673583984</v>
          </cell>
          <cell r="D619">
            <v>-3.2068710327148438</v>
          </cell>
          <cell r="E619">
            <v>215283.28421588743</v>
          </cell>
          <cell r="F619">
            <v>175.38496840000008</v>
          </cell>
          <cell r="K619">
            <v>443.88606200000021</v>
          </cell>
          <cell r="M619">
            <v>2431.2176685714289</v>
          </cell>
          <cell r="N619">
            <v>3050.4886989714291</v>
          </cell>
          <cell r="O619" t="str">
            <v>Sec-Act Sludge - Ofwat Def</v>
          </cell>
          <cell r="P619" t="str">
            <v>SAS</v>
          </cell>
        </row>
        <row r="620">
          <cell r="B620" t="str">
            <v>Newport Nash</v>
          </cell>
          <cell r="C620">
            <v>51.551250457763672</v>
          </cell>
          <cell r="D620">
            <v>-2.9567427635192871</v>
          </cell>
          <cell r="E620">
            <v>289373.39040546422</v>
          </cell>
          <cell r="J620">
            <v>1539.3667429634284</v>
          </cell>
          <cell r="K620">
            <v>5503.1652000000131</v>
          </cell>
          <cell r="M620">
            <v>475.82999999999993</v>
          </cell>
          <cell r="N620">
            <v>4439.6284570365842</v>
          </cell>
          <cell r="O620" t="str">
            <v>Sec-Act Sludge - Ofwat Def</v>
          </cell>
          <cell r="P620" t="str">
            <v>SAS</v>
          </cell>
        </row>
        <row r="621">
          <cell r="B621" t="str">
            <v>CARDIFF BAY</v>
          </cell>
          <cell r="C621">
            <v>51.474006652832031</v>
          </cell>
          <cell r="D621">
            <v>-3.1341006755828857</v>
          </cell>
          <cell r="E621">
            <v>974869.55679901876</v>
          </cell>
          <cell r="J621">
            <v>3095.85028699537</v>
          </cell>
          <cell r="L621">
            <v>7651.8811720000176</v>
          </cell>
          <cell r="M621">
            <v>27162.62</v>
          </cell>
          <cell r="N621">
            <v>16414.888541004613</v>
          </cell>
          <cell r="O621" t="str">
            <v>Sec-Act Sludge - Ofwat Def</v>
          </cell>
          <cell r="P621" t="str">
            <v>SAS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orate.dwrcymru.com/-/media/Project/Files/Page-Documents/Corporate/Library/Annual-Performance-Reports/2019-2020/Data-Assurance-Summary.ashx" TargetMode="External"/><Relationship Id="rId1" Type="http://schemas.openxmlformats.org/officeDocument/2006/relationships/hyperlink" Target="mailto:Biosolidsenquiries@dwrcymru.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2"/>
  <sheetViews>
    <sheetView showGridLines="0" tabSelected="1" topLeftCell="A12" zoomScaleNormal="100" workbookViewId="0">
      <selection activeCell="C12" sqref="C12"/>
    </sheetView>
  </sheetViews>
  <sheetFormatPr defaultRowHeight="14" x14ac:dyDescent="0.3"/>
  <cols>
    <col min="2" max="2" width="51.1640625" customWidth="1"/>
    <col min="3" max="3" width="64.6640625" customWidth="1"/>
    <col min="4" max="4" width="5" customWidth="1"/>
    <col min="5" max="5" width="53.5" customWidth="1"/>
  </cols>
  <sheetData>
    <row r="1" spans="2:5" ht="38" customHeight="1" x14ac:dyDescent="0.3">
      <c r="B1" s="21" t="s">
        <v>111</v>
      </c>
      <c r="C1" s="21"/>
      <c r="D1" s="21"/>
      <c r="E1" s="21" t="s">
        <v>682</v>
      </c>
    </row>
    <row r="3" spans="2:5" ht="14.5" thickBot="1" x14ac:dyDescent="0.35"/>
    <row r="4" spans="2:5" ht="140.5" thickBot="1" x14ac:dyDescent="0.35">
      <c r="B4" s="20" t="s">
        <v>67</v>
      </c>
      <c r="C4" s="19" t="s">
        <v>156</v>
      </c>
      <c r="E4" t="s">
        <v>91</v>
      </c>
    </row>
    <row r="5" spans="2:5" ht="14.5" thickBot="1" x14ac:dyDescent="0.35"/>
    <row r="6" spans="2:5" ht="31.25" customHeight="1" x14ac:dyDescent="0.3">
      <c r="B6" s="22" t="s">
        <v>66</v>
      </c>
      <c r="C6" s="62" t="s">
        <v>681</v>
      </c>
      <c r="E6" s="98"/>
    </row>
    <row r="7" spans="2:5" ht="32.4" customHeight="1" x14ac:dyDescent="0.3">
      <c r="B7" s="23" t="s">
        <v>76</v>
      </c>
      <c r="C7" s="75" t="s">
        <v>841</v>
      </c>
      <c r="E7" s="98"/>
    </row>
    <row r="8" spans="2:5" ht="22.25" customHeight="1" x14ac:dyDescent="0.3">
      <c r="B8" s="23" t="s">
        <v>77</v>
      </c>
      <c r="C8" s="75"/>
      <c r="E8" s="98"/>
    </row>
    <row r="9" spans="2:5" ht="103.25" customHeight="1" x14ac:dyDescent="0.3">
      <c r="B9" s="23" t="s">
        <v>68</v>
      </c>
      <c r="C9" s="78" t="s">
        <v>747</v>
      </c>
      <c r="E9" s="98"/>
    </row>
    <row r="10" spans="2:5" ht="75" customHeight="1" thickBot="1" x14ac:dyDescent="0.35">
      <c r="B10" s="24" t="s">
        <v>46</v>
      </c>
      <c r="C10" s="74" t="s">
        <v>695</v>
      </c>
      <c r="E10" s="98"/>
    </row>
    <row r="11" spans="2:5" ht="19.5" thickBot="1" x14ac:dyDescent="0.55000000000000004">
      <c r="B11" s="4"/>
      <c r="E11" s="98"/>
    </row>
    <row r="12" spans="2:5" ht="342.75" customHeight="1" thickBot="1" x14ac:dyDescent="0.35">
      <c r="B12" s="25" t="s">
        <v>22</v>
      </c>
      <c r="C12" s="92" t="s">
        <v>844</v>
      </c>
    </row>
    <row r="13" spans="2:5" ht="14.5" thickBot="1" x14ac:dyDescent="0.35">
      <c r="C13" s="91"/>
    </row>
    <row r="14" spans="2:5" ht="252.5" thickBot="1" x14ac:dyDescent="0.35">
      <c r="B14" s="25" t="s">
        <v>106</v>
      </c>
      <c r="C14" s="90" t="s">
        <v>842</v>
      </c>
      <c r="E14" s="1"/>
    </row>
    <row r="18" spans="2:4" ht="14.5" thickBot="1" x14ac:dyDescent="0.35"/>
    <row r="19" spans="2:4" ht="14.5" thickBot="1" x14ac:dyDescent="0.35">
      <c r="C19" s="45" t="s">
        <v>149</v>
      </c>
      <c r="D19" s="26"/>
    </row>
    <row r="22" spans="2:4" x14ac:dyDescent="0.3">
      <c r="B22" s="7" t="s">
        <v>185</v>
      </c>
    </row>
  </sheetData>
  <mergeCells count="1">
    <mergeCell ref="E6:E11"/>
  </mergeCells>
  <hyperlinks>
    <hyperlink ref="C9" r:id="rId1" xr:uid="{00000000-0004-0000-0000-000000000000}"/>
    <hyperlink ref="C12" r:id="rId2" display="https://corporate.dwrcymru.com/-/media/Project/Files/Page-Documents/Corporate/Library/Annual-Performance-Reports/2019-2020/Data-Assurance-Summary.ashx" xr:uid="{00000000-0004-0000-0000-000001000000}"/>
  </hyperlinks>
  <pageMargins left="0.7" right="0.7" top="0.75" bottom="0.75" header="0.3" footer="0.3"/>
  <pageSetup paperSize="8" scale="6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X132"/>
  <sheetViews>
    <sheetView showGridLines="0" topLeftCell="A25" zoomScale="70" zoomScaleNormal="70" workbookViewId="0">
      <selection activeCell="H107" sqref="H107"/>
    </sheetView>
  </sheetViews>
  <sheetFormatPr defaultColWidth="8.6640625" defaultRowHeight="14" x14ac:dyDescent="0.3"/>
  <cols>
    <col min="1" max="1" width="2.6640625" style="83" customWidth="1"/>
    <col min="2" max="2" width="14.1640625" style="83" customWidth="1"/>
    <col min="3" max="3" width="3.5" style="84" customWidth="1"/>
    <col min="4" max="4" width="28.1640625" style="83" customWidth="1"/>
    <col min="5" max="6" width="14.6640625" style="83" customWidth="1"/>
    <col min="7" max="7" width="3.5" style="84" customWidth="1"/>
    <col min="8" max="8" width="11.4140625" style="69" customWidth="1"/>
    <col min="9" max="11" width="11.4140625" style="83" customWidth="1"/>
    <col min="12" max="12" width="10.6640625" style="83" customWidth="1"/>
    <col min="13" max="13" width="12.5" style="83" customWidth="1"/>
    <col min="14" max="14" width="3.5" style="84" customWidth="1"/>
    <col min="15" max="15" width="8.6640625" style="83"/>
    <col min="16" max="16" width="13.6640625" style="83" customWidth="1"/>
    <col min="17" max="17" width="9.6640625" style="83" customWidth="1"/>
    <col min="18" max="18" width="14" style="83" customWidth="1"/>
    <col min="19" max="19" width="3.5" style="84" customWidth="1"/>
    <col min="20" max="20" width="9.6640625" style="83" customWidth="1"/>
    <col min="21" max="21" width="12.58203125" style="83" customWidth="1"/>
    <col min="22" max="22" width="11.6640625" style="83" customWidth="1"/>
    <col min="23" max="23" width="10.58203125" style="83" customWidth="1"/>
    <col min="24" max="24" width="21.9140625" style="1" customWidth="1"/>
    <col min="25" max="16384" width="8.6640625" style="83"/>
  </cols>
  <sheetData>
    <row r="1" spans="2:24" ht="25.25" customHeight="1" thickBot="1" x14ac:dyDescent="0.35">
      <c r="B1" s="10" t="s">
        <v>78</v>
      </c>
      <c r="C1" s="10"/>
      <c r="D1" s="10"/>
      <c r="E1" s="10"/>
      <c r="F1" s="10"/>
      <c r="G1" s="10"/>
      <c r="H1" s="10"/>
      <c r="I1" s="10" t="s">
        <v>682</v>
      </c>
      <c r="J1" s="10"/>
      <c r="K1" s="10"/>
      <c r="L1" s="10"/>
      <c r="M1" s="10"/>
      <c r="N1" s="10"/>
      <c r="O1" s="10"/>
      <c r="P1" s="10"/>
      <c r="Q1" s="10"/>
      <c r="R1" s="10"/>
      <c r="S1" s="10"/>
      <c r="T1" s="10"/>
      <c r="U1" s="10"/>
      <c r="V1" s="10"/>
      <c r="W1" s="10"/>
      <c r="X1" s="10"/>
    </row>
    <row r="2" spans="2:24" ht="85.25" customHeight="1" x14ac:dyDescent="0.3">
      <c r="B2" s="14" t="s">
        <v>171</v>
      </c>
      <c r="D2" s="99" t="s">
        <v>745</v>
      </c>
      <c r="E2" s="100"/>
      <c r="F2" s="100"/>
      <c r="G2" s="100"/>
      <c r="H2" s="100"/>
      <c r="I2" s="100"/>
      <c r="J2" s="100"/>
      <c r="K2" s="100"/>
      <c r="L2" s="100"/>
      <c r="M2" s="100"/>
      <c r="N2" s="100"/>
      <c r="O2" s="100"/>
      <c r="P2" s="100"/>
      <c r="Q2" s="100"/>
      <c r="R2" s="100"/>
      <c r="S2" s="100"/>
      <c r="T2" s="100"/>
      <c r="U2" s="100"/>
      <c r="V2" s="100"/>
      <c r="W2" s="100"/>
      <c r="X2" s="101"/>
    </row>
    <row r="3" spans="2:24" ht="15" customHeight="1" thickBot="1" x14ac:dyDescent="0.35">
      <c r="X3" s="83"/>
    </row>
    <row r="4" spans="2:24" ht="42" customHeight="1" thickBot="1" x14ac:dyDescent="0.35">
      <c r="D4" s="102" t="s">
        <v>107</v>
      </c>
      <c r="E4" s="103"/>
      <c r="F4" s="104"/>
      <c r="H4" s="102" t="s">
        <v>108</v>
      </c>
      <c r="I4" s="103"/>
      <c r="J4" s="103"/>
      <c r="K4" s="103"/>
      <c r="L4" s="103"/>
      <c r="M4" s="104"/>
      <c r="O4" s="102" t="s">
        <v>109</v>
      </c>
      <c r="P4" s="103"/>
      <c r="Q4" s="103"/>
      <c r="R4" s="104"/>
      <c r="T4" s="102" t="s">
        <v>110</v>
      </c>
      <c r="U4" s="103"/>
      <c r="V4" s="103"/>
      <c r="W4" s="103"/>
      <c r="X4" s="104"/>
    </row>
    <row r="5" spans="2:24" ht="22.25" customHeight="1" thickBot="1" x14ac:dyDescent="0.35">
      <c r="B5" s="14" t="s">
        <v>157</v>
      </c>
      <c r="D5" s="14">
        <v>1</v>
      </c>
      <c r="E5" s="14">
        <v>2</v>
      </c>
      <c r="F5" s="14">
        <v>3</v>
      </c>
      <c r="H5" s="68">
        <v>1</v>
      </c>
      <c r="I5" s="14">
        <v>2</v>
      </c>
      <c r="J5" s="14">
        <v>3</v>
      </c>
      <c r="K5" s="14">
        <v>4</v>
      </c>
      <c r="L5" s="14">
        <v>5</v>
      </c>
      <c r="M5" s="14">
        <v>6</v>
      </c>
      <c r="O5" s="14">
        <v>1</v>
      </c>
      <c r="P5" s="14">
        <v>2</v>
      </c>
      <c r="Q5" s="14">
        <v>3</v>
      </c>
      <c r="R5" s="14">
        <v>4</v>
      </c>
      <c r="T5" s="14">
        <v>1</v>
      </c>
      <c r="U5" s="14">
        <v>2</v>
      </c>
      <c r="V5" s="14">
        <v>3</v>
      </c>
      <c r="W5" s="14">
        <v>4</v>
      </c>
      <c r="X5" s="14">
        <v>5</v>
      </c>
    </row>
    <row r="6" spans="2:24" s="3" customFormat="1" ht="95" customHeight="1" x14ac:dyDescent="0.3">
      <c r="B6" s="14" t="s">
        <v>10</v>
      </c>
      <c r="C6" s="84"/>
      <c r="D6" s="11" t="s">
        <v>8</v>
      </c>
      <c r="E6" s="11" t="s">
        <v>47</v>
      </c>
      <c r="F6" s="11" t="s">
        <v>48</v>
      </c>
      <c r="G6" s="84"/>
      <c r="H6" s="64" t="s">
        <v>188</v>
      </c>
      <c r="I6" s="11" t="s">
        <v>175</v>
      </c>
      <c r="J6" s="11" t="s">
        <v>92</v>
      </c>
      <c r="K6" s="11" t="s">
        <v>51</v>
      </c>
      <c r="L6" s="64" t="s">
        <v>128</v>
      </c>
      <c r="M6" s="11" t="s">
        <v>16</v>
      </c>
      <c r="N6" s="84"/>
      <c r="O6" s="11" t="s">
        <v>26</v>
      </c>
      <c r="P6" s="11" t="s">
        <v>53</v>
      </c>
      <c r="Q6" s="11" t="s">
        <v>5</v>
      </c>
      <c r="R6" s="11" t="s">
        <v>15</v>
      </c>
      <c r="S6" s="84"/>
      <c r="T6" s="11" t="s">
        <v>127</v>
      </c>
      <c r="U6" s="11" t="s">
        <v>4</v>
      </c>
      <c r="V6" s="11" t="s">
        <v>150</v>
      </c>
      <c r="W6" s="11" t="s">
        <v>153</v>
      </c>
      <c r="X6" s="11" t="s">
        <v>0</v>
      </c>
    </row>
    <row r="7" spans="2:24" s="1" customFormat="1" ht="43.25" customHeight="1" x14ac:dyDescent="0.3">
      <c r="B7" s="15" t="s">
        <v>9</v>
      </c>
      <c r="C7" s="84"/>
      <c r="D7" s="11" t="s">
        <v>7</v>
      </c>
      <c r="E7" s="11" t="s">
        <v>49</v>
      </c>
      <c r="F7" s="11" t="s">
        <v>50</v>
      </c>
      <c r="G7" s="84"/>
      <c r="H7" s="64" t="s">
        <v>177</v>
      </c>
      <c r="I7" s="11" t="s">
        <v>52</v>
      </c>
      <c r="J7" s="11" t="s">
        <v>6</v>
      </c>
      <c r="K7" s="11" t="s">
        <v>52</v>
      </c>
      <c r="L7" s="64" t="s">
        <v>27</v>
      </c>
      <c r="M7" s="11" t="s">
        <v>44</v>
      </c>
      <c r="N7" s="84"/>
      <c r="O7" s="11" t="s">
        <v>1</v>
      </c>
      <c r="P7" s="11" t="s">
        <v>1</v>
      </c>
      <c r="Q7" s="11" t="s">
        <v>1</v>
      </c>
      <c r="R7" s="11" t="s">
        <v>14</v>
      </c>
      <c r="S7" s="84"/>
      <c r="T7" s="11" t="s">
        <v>1</v>
      </c>
      <c r="U7" s="64" t="s">
        <v>24</v>
      </c>
      <c r="V7" s="11" t="s">
        <v>151</v>
      </c>
      <c r="W7" s="11" t="s">
        <v>3</v>
      </c>
      <c r="X7" s="11" t="s">
        <v>14</v>
      </c>
    </row>
    <row r="8" spans="2:24" s="57" customFormat="1" ht="17" customHeight="1" x14ac:dyDescent="0.3">
      <c r="B8" s="53" t="s">
        <v>169</v>
      </c>
      <c r="C8" s="54"/>
      <c r="D8" s="55"/>
      <c r="E8" s="63" t="s">
        <v>170</v>
      </c>
      <c r="F8" s="63" t="s">
        <v>170</v>
      </c>
      <c r="G8" s="54"/>
      <c r="H8" s="63">
        <v>0</v>
      </c>
      <c r="I8" s="56"/>
      <c r="J8" s="55">
        <v>2</v>
      </c>
      <c r="K8" s="56"/>
      <c r="L8" s="63">
        <v>2</v>
      </c>
      <c r="M8" s="56"/>
      <c r="N8" s="54"/>
      <c r="O8" s="56"/>
      <c r="P8" s="56"/>
      <c r="Q8" s="56"/>
      <c r="R8" s="56"/>
      <c r="S8" s="54"/>
      <c r="T8" s="56"/>
      <c r="U8" s="56"/>
      <c r="V8" s="55">
        <v>0</v>
      </c>
      <c r="W8" s="6"/>
      <c r="X8" s="6"/>
    </row>
    <row r="9" spans="2:24" ht="35" customHeight="1" thickBot="1" x14ac:dyDescent="0.35">
      <c r="B9" s="16" t="s">
        <v>74</v>
      </c>
      <c r="D9" s="11" t="s">
        <v>21</v>
      </c>
      <c r="E9" s="11" t="s">
        <v>21</v>
      </c>
      <c r="F9" s="11" t="s">
        <v>21</v>
      </c>
      <c r="H9" s="64" t="s">
        <v>21</v>
      </c>
      <c r="I9" s="6"/>
      <c r="J9" s="11" t="s">
        <v>21</v>
      </c>
      <c r="K9" s="6"/>
      <c r="L9" s="6"/>
      <c r="M9" s="6"/>
      <c r="O9" s="6"/>
      <c r="P9" s="6"/>
      <c r="Q9" s="6"/>
      <c r="R9" s="6"/>
      <c r="T9" s="6"/>
      <c r="U9" s="6"/>
      <c r="V9" s="6"/>
      <c r="W9" s="6"/>
      <c r="X9" s="8"/>
    </row>
    <row r="10" spans="2:24" s="84" customFormat="1" x14ac:dyDescent="0.3">
      <c r="H10" s="67"/>
      <c r="X10" s="18"/>
    </row>
    <row r="11" spans="2:24" ht="23" x14ac:dyDescent="0.3">
      <c r="B11" s="84"/>
      <c r="D11" s="85" t="s">
        <v>192</v>
      </c>
      <c r="E11" s="85">
        <v>52.225692749023438</v>
      </c>
      <c r="F11" s="85">
        <v>-4.2419543266296387</v>
      </c>
      <c r="H11" s="89">
        <v>30.642957859999999</v>
      </c>
      <c r="I11" s="85" t="s">
        <v>295</v>
      </c>
      <c r="J11" s="77">
        <v>4.7426785999999999E-2</v>
      </c>
      <c r="K11" s="85" t="s">
        <v>295</v>
      </c>
      <c r="L11" s="85"/>
      <c r="M11" s="85" t="s">
        <v>31</v>
      </c>
      <c r="O11" s="85" t="s">
        <v>299</v>
      </c>
      <c r="P11" s="85" t="s">
        <v>299</v>
      </c>
      <c r="Q11" s="85" t="s">
        <v>299</v>
      </c>
      <c r="R11" s="85"/>
      <c r="T11" s="85" t="s">
        <v>299</v>
      </c>
      <c r="U11" s="87" t="s">
        <v>683</v>
      </c>
      <c r="V11" s="85">
        <v>18</v>
      </c>
      <c r="W11" s="85">
        <v>30</v>
      </c>
      <c r="X11" s="85"/>
    </row>
    <row r="12" spans="2:24" ht="23" x14ac:dyDescent="0.3">
      <c r="B12" s="84"/>
      <c r="D12" s="85" t="s">
        <v>193</v>
      </c>
      <c r="E12" s="85">
        <v>51.825935363769531</v>
      </c>
      <c r="F12" s="85">
        <v>-3.0704715251922607</v>
      </c>
      <c r="H12" s="89">
        <v>48.989836199999999</v>
      </c>
      <c r="I12" s="85" t="s">
        <v>295</v>
      </c>
      <c r="J12" s="77">
        <v>5.4059230999999999E-2</v>
      </c>
      <c r="K12" s="85" t="s">
        <v>295</v>
      </c>
      <c r="L12" s="85"/>
      <c r="M12" s="85" t="s">
        <v>31</v>
      </c>
      <c r="O12" s="85" t="s">
        <v>21</v>
      </c>
      <c r="P12" s="85" t="s">
        <v>299</v>
      </c>
      <c r="Q12" s="85" t="s">
        <v>299</v>
      </c>
      <c r="R12" s="85"/>
      <c r="T12" s="85" t="s">
        <v>299</v>
      </c>
      <c r="U12" s="87" t="s">
        <v>683</v>
      </c>
      <c r="V12" s="85">
        <v>18</v>
      </c>
      <c r="W12" s="85">
        <v>30</v>
      </c>
      <c r="X12" s="85"/>
    </row>
    <row r="13" spans="2:24" ht="23" x14ac:dyDescent="0.3">
      <c r="B13" s="84"/>
      <c r="D13" s="85" t="s">
        <v>194</v>
      </c>
      <c r="E13" s="85">
        <v>52.133464813232422</v>
      </c>
      <c r="F13" s="85">
        <v>-4.5336489677429199</v>
      </c>
      <c r="H13" s="89">
        <v>30.427834919999999</v>
      </c>
      <c r="I13" s="85" t="s">
        <v>295</v>
      </c>
      <c r="J13" s="77">
        <v>4.8310615000000001E-2</v>
      </c>
      <c r="K13" s="85" t="s">
        <v>295</v>
      </c>
      <c r="L13" s="85"/>
      <c r="M13" s="85" t="s">
        <v>31</v>
      </c>
      <c r="O13" s="85" t="s">
        <v>299</v>
      </c>
      <c r="P13" s="85" t="s">
        <v>299</v>
      </c>
      <c r="Q13" s="85" t="s">
        <v>299</v>
      </c>
      <c r="R13" s="85"/>
      <c r="T13" s="85" t="s">
        <v>299</v>
      </c>
      <c r="U13" s="87" t="s">
        <v>683</v>
      </c>
      <c r="V13" s="85">
        <v>18</v>
      </c>
      <c r="W13" s="85">
        <v>30</v>
      </c>
      <c r="X13" s="85"/>
    </row>
    <row r="14" spans="2:24" ht="23" x14ac:dyDescent="0.3">
      <c r="B14" s="84"/>
      <c r="D14" s="85" t="s">
        <v>195</v>
      </c>
      <c r="E14" s="85">
        <v>52.812343597412109</v>
      </c>
      <c r="F14" s="85">
        <v>-4.5089659690856934</v>
      </c>
      <c r="H14" s="89">
        <v>60.043177399999998</v>
      </c>
      <c r="I14" s="85" t="s">
        <v>295</v>
      </c>
      <c r="J14" s="77">
        <v>2.4658381E-2</v>
      </c>
      <c r="K14" s="85" t="s">
        <v>295</v>
      </c>
      <c r="L14" s="85"/>
      <c r="M14" s="85" t="s">
        <v>31</v>
      </c>
      <c r="O14" s="85" t="s">
        <v>21</v>
      </c>
      <c r="P14" s="85" t="s">
        <v>21</v>
      </c>
      <c r="Q14" s="85" t="s">
        <v>299</v>
      </c>
      <c r="R14" s="85"/>
      <c r="T14" s="85" t="s">
        <v>299</v>
      </c>
      <c r="U14" s="87" t="s">
        <v>683</v>
      </c>
      <c r="V14" s="85">
        <v>18</v>
      </c>
      <c r="W14" s="85">
        <v>7</v>
      </c>
      <c r="X14" s="85"/>
    </row>
    <row r="15" spans="2:24" ht="23" x14ac:dyDescent="0.3">
      <c r="D15" s="85" t="s">
        <v>309</v>
      </c>
      <c r="E15" s="85">
        <v>52.041389469999999</v>
      </c>
      <c r="F15" s="85">
        <v>-4.4722414019999999</v>
      </c>
      <c r="H15" s="89">
        <v>18.111688000000001</v>
      </c>
      <c r="I15" s="85" t="s">
        <v>295</v>
      </c>
      <c r="J15" s="77">
        <v>3.9447727000000002E-2</v>
      </c>
      <c r="K15" s="85" t="s">
        <v>295</v>
      </c>
      <c r="L15" s="85"/>
      <c r="M15" s="85" t="s">
        <v>31</v>
      </c>
      <c r="O15" s="85" t="s">
        <v>21</v>
      </c>
      <c r="P15" s="85" t="s">
        <v>299</v>
      </c>
      <c r="Q15" s="85" t="s">
        <v>299</v>
      </c>
      <c r="R15" s="85"/>
      <c r="T15" s="85" t="s">
        <v>299</v>
      </c>
      <c r="U15" s="87" t="s">
        <v>683</v>
      </c>
      <c r="V15" s="85">
        <v>18</v>
      </c>
      <c r="W15" s="85">
        <v>7</v>
      </c>
      <c r="X15" s="85"/>
    </row>
    <row r="16" spans="2:24" ht="23" x14ac:dyDescent="0.3">
      <c r="B16" s="84"/>
      <c r="D16" s="85" t="s">
        <v>196</v>
      </c>
      <c r="E16" s="85">
        <v>53.415611267089844</v>
      </c>
      <c r="F16" s="85">
        <v>-4.3343849182128906</v>
      </c>
      <c r="H16" s="89">
        <v>75.917010759999997</v>
      </c>
      <c r="I16" s="85" t="s">
        <v>295</v>
      </c>
      <c r="J16" s="77">
        <v>3.4132339999999997E-2</v>
      </c>
      <c r="K16" s="85" t="s">
        <v>295</v>
      </c>
      <c r="L16" s="85"/>
      <c r="M16" s="85" t="s">
        <v>31</v>
      </c>
      <c r="O16" s="85" t="s">
        <v>21</v>
      </c>
      <c r="P16" s="85" t="s">
        <v>21</v>
      </c>
      <c r="Q16" s="85" t="s">
        <v>299</v>
      </c>
      <c r="R16" s="85"/>
      <c r="T16" s="85" t="s">
        <v>299</v>
      </c>
      <c r="U16" s="87" t="s">
        <v>683</v>
      </c>
      <c r="V16" s="85">
        <v>27</v>
      </c>
      <c r="W16" s="85">
        <v>30</v>
      </c>
      <c r="X16" s="85"/>
    </row>
    <row r="17" spans="2:24" ht="23" x14ac:dyDescent="0.3">
      <c r="B17" s="84"/>
      <c r="D17" s="85" t="s">
        <v>197</v>
      </c>
      <c r="E17" s="85">
        <v>52.908420562744141</v>
      </c>
      <c r="F17" s="85">
        <v>-3.5837936401367188</v>
      </c>
      <c r="H17" s="89">
        <v>35.479949900000001</v>
      </c>
      <c r="I17" s="85" t="s">
        <v>295</v>
      </c>
      <c r="J17" s="77">
        <v>4.4337728999999999E-2</v>
      </c>
      <c r="K17" s="85" t="s">
        <v>295</v>
      </c>
      <c r="L17" s="85"/>
      <c r="M17" s="85" t="s">
        <v>31</v>
      </c>
      <c r="O17" s="85" t="s">
        <v>21</v>
      </c>
      <c r="P17" s="85" t="s">
        <v>299</v>
      </c>
      <c r="Q17" s="85" t="s">
        <v>299</v>
      </c>
      <c r="R17" s="85"/>
      <c r="T17" s="85" t="s">
        <v>299</v>
      </c>
      <c r="U17" s="87" t="s">
        <v>683</v>
      </c>
      <c r="V17" s="85">
        <v>18</v>
      </c>
      <c r="W17" s="85">
        <v>7</v>
      </c>
      <c r="X17" s="85"/>
    </row>
    <row r="18" spans="2:24" ht="23" x14ac:dyDescent="0.3">
      <c r="B18" s="84"/>
      <c r="D18" s="85" t="s">
        <v>198</v>
      </c>
      <c r="E18" s="85">
        <v>52.727336883544922</v>
      </c>
      <c r="F18" s="85">
        <v>-4.0613284111022949</v>
      </c>
      <c r="H18" s="89">
        <v>32.886922159999997</v>
      </c>
      <c r="I18" s="85" t="s">
        <v>295</v>
      </c>
      <c r="J18" s="77">
        <v>2.3524320000000001E-2</v>
      </c>
      <c r="K18" s="85" t="s">
        <v>295</v>
      </c>
      <c r="L18" s="85"/>
      <c r="M18" s="85" t="s">
        <v>33</v>
      </c>
      <c r="O18" s="85" t="s">
        <v>21</v>
      </c>
      <c r="P18" s="85" t="s">
        <v>21</v>
      </c>
      <c r="Q18" s="85" t="s">
        <v>299</v>
      </c>
      <c r="R18" s="85"/>
      <c r="T18" s="85" t="s">
        <v>299</v>
      </c>
      <c r="U18" s="87" t="s">
        <v>683</v>
      </c>
      <c r="V18" s="85">
        <v>27</v>
      </c>
      <c r="W18" s="85">
        <v>7</v>
      </c>
      <c r="X18" s="85"/>
    </row>
    <row r="19" spans="2:24" ht="23" x14ac:dyDescent="0.3">
      <c r="B19" s="84"/>
      <c r="D19" s="85" t="s">
        <v>199</v>
      </c>
      <c r="E19" s="85">
        <v>53.316520690917969</v>
      </c>
      <c r="F19" s="85">
        <v>-4.2136478424072266</v>
      </c>
      <c r="H19" s="89">
        <v>32.873521660000002</v>
      </c>
      <c r="I19" s="85" t="s">
        <v>295</v>
      </c>
      <c r="J19" s="77">
        <v>5.0696729000000003E-2</v>
      </c>
      <c r="K19" s="85" t="s">
        <v>295</v>
      </c>
      <c r="L19" s="85"/>
      <c r="M19" s="85" t="s">
        <v>33</v>
      </c>
      <c r="O19" s="85" t="s">
        <v>21</v>
      </c>
      <c r="P19" s="85" t="s">
        <v>299</v>
      </c>
      <c r="Q19" s="85" t="s">
        <v>299</v>
      </c>
      <c r="R19" s="85"/>
      <c r="T19" s="85" t="s">
        <v>299</v>
      </c>
      <c r="U19" s="87" t="s">
        <v>683</v>
      </c>
      <c r="V19" s="85">
        <v>27</v>
      </c>
      <c r="W19" s="85">
        <v>30</v>
      </c>
      <c r="X19" s="85"/>
    </row>
    <row r="20" spans="2:24" ht="23" x14ac:dyDescent="0.3">
      <c r="B20" s="84"/>
      <c r="D20" s="85" t="s">
        <v>200</v>
      </c>
      <c r="E20" s="85">
        <v>53.185371398925781</v>
      </c>
      <c r="F20" s="85">
        <v>-4.0744724273681641</v>
      </c>
      <c r="H20" s="89">
        <v>63.911222930000001</v>
      </c>
      <c r="I20" s="85" t="s">
        <v>295</v>
      </c>
      <c r="J20" s="77">
        <v>2.8018034000000001E-2</v>
      </c>
      <c r="K20" s="85" t="s">
        <v>295</v>
      </c>
      <c r="L20" s="85"/>
      <c r="M20" s="85" t="s">
        <v>33</v>
      </c>
      <c r="O20" s="85" t="s">
        <v>21</v>
      </c>
      <c r="P20" s="85" t="s">
        <v>299</v>
      </c>
      <c r="Q20" s="85" t="s">
        <v>299</v>
      </c>
      <c r="R20" s="85"/>
      <c r="T20" s="85" t="s">
        <v>299</v>
      </c>
      <c r="U20" s="87" t="s">
        <v>683</v>
      </c>
      <c r="V20" s="85">
        <v>27</v>
      </c>
      <c r="W20" s="85">
        <v>30</v>
      </c>
      <c r="X20" s="85"/>
    </row>
    <row r="21" spans="2:24" ht="23" x14ac:dyDescent="0.3">
      <c r="B21" s="84"/>
      <c r="D21" s="85" t="s">
        <v>201</v>
      </c>
      <c r="E21" s="85">
        <v>51.571964263916016</v>
      </c>
      <c r="F21" s="85">
        <v>-4.0467491149902344</v>
      </c>
      <c r="H21" s="89">
        <v>52.80737508</v>
      </c>
      <c r="I21" s="85" t="s">
        <v>295</v>
      </c>
      <c r="J21" s="77">
        <v>4.5167473999999999E-2</v>
      </c>
      <c r="K21" s="85" t="s">
        <v>295</v>
      </c>
      <c r="L21" s="85"/>
      <c r="M21" s="85" t="s">
        <v>31</v>
      </c>
      <c r="O21" s="85" t="s">
        <v>21</v>
      </c>
      <c r="P21" s="85" t="s">
        <v>299</v>
      </c>
      <c r="Q21" s="85" t="s">
        <v>299</v>
      </c>
      <c r="R21" s="85"/>
      <c r="T21" s="85" t="s">
        <v>299</v>
      </c>
      <c r="U21" s="87" t="s">
        <v>683</v>
      </c>
      <c r="V21" s="85">
        <v>14</v>
      </c>
      <c r="W21" s="85">
        <v>30</v>
      </c>
      <c r="X21" s="85"/>
    </row>
    <row r="22" spans="2:24" ht="23" x14ac:dyDescent="0.3">
      <c r="B22" s="84"/>
      <c r="D22" s="85" t="s">
        <v>202</v>
      </c>
      <c r="E22" s="85">
        <v>52.981536865234375</v>
      </c>
      <c r="F22" s="85">
        <v>-3.9419713020324707</v>
      </c>
      <c r="H22" s="89">
        <v>17.524134159999999</v>
      </c>
      <c r="I22" s="85" t="s">
        <v>295</v>
      </c>
      <c r="J22" s="77">
        <v>1.8433916000000002E-2</v>
      </c>
      <c r="K22" s="85" t="s">
        <v>295</v>
      </c>
      <c r="L22" s="85"/>
      <c r="M22" s="85" t="s">
        <v>31</v>
      </c>
      <c r="O22" s="85" t="s">
        <v>21</v>
      </c>
      <c r="P22" s="85" t="s">
        <v>299</v>
      </c>
      <c r="Q22" s="85" t="s">
        <v>299</v>
      </c>
      <c r="R22" s="85"/>
      <c r="T22" s="85" t="s">
        <v>299</v>
      </c>
      <c r="U22" s="87" t="s">
        <v>683</v>
      </c>
      <c r="V22" s="85">
        <v>18</v>
      </c>
      <c r="W22" s="85">
        <v>7</v>
      </c>
      <c r="X22" s="85"/>
    </row>
    <row r="23" spans="2:24" ht="23" x14ac:dyDescent="0.3">
      <c r="B23" s="84"/>
      <c r="D23" s="85" t="s">
        <v>203</v>
      </c>
      <c r="E23" s="85">
        <v>52.487701416015625</v>
      </c>
      <c r="F23" s="85">
        <v>-4.0401101112365723</v>
      </c>
      <c r="H23" s="89">
        <v>30.8189742</v>
      </c>
      <c r="I23" s="85" t="s">
        <v>295</v>
      </c>
      <c r="J23" s="77">
        <v>3.2647255E-2</v>
      </c>
      <c r="K23" s="85" t="s">
        <v>295</v>
      </c>
      <c r="L23" s="85"/>
      <c r="M23" s="85" t="s">
        <v>31</v>
      </c>
      <c r="O23" s="85" t="s">
        <v>21</v>
      </c>
      <c r="P23" s="85" t="s">
        <v>299</v>
      </c>
      <c r="Q23" s="85" t="s">
        <v>299</v>
      </c>
      <c r="R23" s="85"/>
      <c r="T23" s="85" t="s">
        <v>299</v>
      </c>
      <c r="U23" s="87" t="s">
        <v>683</v>
      </c>
      <c r="V23" s="85">
        <v>18</v>
      </c>
      <c r="W23" s="85">
        <v>7</v>
      </c>
      <c r="X23" s="85"/>
    </row>
    <row r="24" spans="2:24" ht="23" x14ac:dyDescent="0.3">
      <c r="D24" s="85" t="s">
        <v>658</v>
      </c>
      <c r="E24" s="85">
        <v>51.938808441162109</v>
      </c>
      <c r="F24" s="85">
        <v>-3.3720664978027344</v>
      </c>
      <c r="G24" s="83"/>
      <c r="H24" s="89">
        <v>154.49183640000001</v>
      </c>
      <c r="I24" s="86" t="s">
        <v>295</v>
      </c>
      <c r="J24" s="88">
        <v>4.7876165999999998E-2</v>
      </c>
      <c r="K24" s="86" t="s">
        <v>295</v>
      </c>
      <c r="L24" s="85"/>
      <c r="M24" s="85" t="s">
        <v>31</v>
      </c>
      <c r="O24" s="85" t="s">
        <v>21</v>
      </c>
      <c r="P24" s="85" t="s">
        <v>21</v>
      </c>
      <c r="Q24" s="85" t="s">
        <v>299</v>
      </c>
      <c r="R24" s="85"/>
      <c r="T24" s="85" t="s">
        <v>299</v>
      </c>
      <c r="U24" s="87" t="s">
        <v>683</v>
      </c>
      <c r="V24" s="85">
        <v>27</v>
      </c>
      <c r="W24" s="85">
        <v>1</v>
      </c>
      <c r="X24" s="85"/>
    </row>
    <row r="25" spans="2:24" ht="23" x14ac:dyDescent="0.3">
      <c r="B25" s="84"/>
      <c r="D25" s="85" t="s">
        <v>204</v>
      </c>
      <c r="E25" s="85">
        <v>52.186676025390625</v>
      </c>
      <c r="F25" s="85">
        <v>-2.4980952739715576</v>
      </c>
      <c r="H25" s="89">
        <v>64.744492300000005</v>
      </c>
      <c r="I25" s="85" t="s">
        <v>295</v>
      </c>
      <c r="J25" s="77">
        <v>3.4653991000000002E-2</v>
      </c>
      <c r="K25" s="85" t="s">
        <v>295</v>
      </c>
      <c r="L25" s="85"/>
      <c r="M25" s="85" t="s">
        <v>296</v>
      </c>
      <c r="O25" s="85" t="s">
        <v>21</v>
      </c>
      <c r="P25" s="85" t="s">
        <v>299</v>
      </c>
      <c r="Q25" s="85" t="s">
        <v>299</v>
      </c>
      <c r="R25" s="85"/>
      <c r="T25" s="85" t="s">
        <v>299</v>
      </c>
      <c r="U25" s="87" t="s">
        <v>683</v>
      </c>
      <c r="V25" s="85">
        <v>27</v>
      </c>
      <c r="W25" s="85">
        <v>30</v>
      </c>
      <c r="X25" s="85"/>
    </row>
    <row r="26" spans="2:24" ht="23" x14ac:dyDescent="0.3">
      <c r="B26" s="84"/>
      <c r="D26" s="85" t="s">
        <v>206</v>
      </c>
      <c r="E26" s="85">
        <v>51.804370880126953</v>
      </c>
      <c r="F26" s="85">
        <v>-3.153184175491333</v>
      </c>
      <c r="H26" s="89">
        <v>62.045456600000001</v>
      </c>
      <c r="I26" s="85" t="s">
        <v>295</v>
      </c>
      <c r="J26" s="77">
        <v>4.4214073E-2</v>
      </c>
      <c r="K26" s="85" t="s">
        <v>295</v>
      </c>
      <c r="L26" s="85"/>
      <c r="M26" s="85" t="s">
        <v>31</v>
      </c>
      <c r="O26" s="85" t="s">
        <v>21</v>
      </c>
      <c r="P26" s="85" t="s">
        <v>299</v>
      </c>
      <c r="Q26" s="85" t="s">
        <v>299</v>
      </c>
      <c r="R26" s="85"/>
      <c r="T26" s="85" t="s">
        <v>299</v>
      </c>
      <c r="U26" s="87" t="s">
        <v>683</v>
      </c>
      <c r="V26" s="85">
        <v>18</v>
      </c>
      <c r="W26" s="85">
        <v>30</v>
      </c>
      <c r="X26" s="85"/>
    </row>
    <row r="27" spans="2:24" ht="23" x14ac:dyDescent="0.3">
      <c r="B27" s="84"/>
      <c r="D27" s="85" t="s">
        <v>207</v>
      </c>
      <c r="E27" s="85">
        <v>53.152141571044922</v>
      </c>
      <c r="F27" s="85">
        <v>-3.0738558769226074</v>
      </c>
      <c r="H27" s="89">
        <v>295.59044720000003</v>
      </c>
      <c r="I27" s="85" t="s">
        <v>295</v>
      </c>
      <c r="J27" s="77">
        <v>4.2841546000000001E-2</v>
      </c>
      <c r="K27" s="85" t="s">
        <v>295</v>
      </c>
      <c r="L27" s="85"/>
      <c r="M27" s="85" t="s">
        <v>296</v>
      </c>
      <c r="O27" s="85" t="s">
        <v>21</v>
      </c>
      <c r="P27" s="85" t="s">
        <v>21</v>
      </c>
      <c r="Q27" s="85" t="s">
        <v>299</v>
      </c>
      <c r="R27" s="85"/>
      <c r="T27" s="85" t="s">
        <v>299</v>
      </c>
      <c r="U27" s="87" t="s">
        <v>683</v>
      </c>
      <c r="V27" s="85">
        <v>27</v>
      </c>
      <c r="W27" s="85">
        <v>1</v>
      </c>
      <c r="X27" s="85"/>
    </row>
    <row r="28" spans="2:24" ht="23" x14ac:dyDescent="0.3">
      <c r="B28" s="84"/>
      <c r="D28" s="85" t="s">
        <v>208</v>
      </c>
      <c r="E28" s="85">
        <v>52.153240203857422</v>
      </c>
      <c r="F28" s="85">
        <v>-3.3940649032592773</v>
      </c>
      <c r="H28" s="89">
        <v>190.2093955</v>
      </c>
      <c r="I28" s="85" t="s">
        <v>297</v>
      </c>
      <c r="J28" s="77">
        <v>4.2534665999999999E-2</v>
      </c>
      <c r="K28" s="85" t="s">
        <v>295</v>
      </c>
      <c r="L28" s="85"/>
      <c r="M28" s="85" t="s">
        <v>33</v>
      </c>
      <c r="O28" s="85" t="s">
        <v>21</v>
      </c>
      <c r="P28" s="85" t="s">
        <v>299</v>
      </c>
      <c r="Q28" s="85" t="s">
        <v>299</v>
      </c>
      <c r="R28" s="85"/>
      <c r="T28" s="85" t="s">
        <v>299</v>
      </c>
      <c r="U28" s="87" t="s">
        <v>683</v>
      </c>
      <c r="V28" s="85">
        <v>27</v>
      </c>
      <c r="W28" s="85">
        <v>7</v>
      </c>
      <c r="X28" s="85"/>
    </row>
    <row r="29" spans="2:24" ht="23" x14ac:dyDescent="0.3">
      <c r="B29" s="84"/>
      <c r="D29" s="85" t="s">
        <v>209</v>
      </c>
      <c r="E29" s="85">
        <v>53.132373809814453</v>
      </c>
      <c r="F29" s="85">
        <v>-4.2708644866943359</v>
      </c>
      <c r="H29" s="89">
        <v>278.10209509999999</v>
      </c>
      <c r="I29" s="85" t="s">
        <v>295</v>
      </c>
      <c r="J29" s="77">
        <v>2.1845914000000001E-2</v>
      </c>
      <c r="K29" s="85" t="s">
        <v>295</v>
      </c>
      <c r="L29" s="85"/>
      <c r="M29" s="85" t="s">
        <v>33</v>
      </c>
      <c r="O29" s="85" t="s">
        <v>21</v>
      </c>
      <c r="P29" s="85" t="s">
        <v>299</v>
      </c>
      <c r="Q29" s="85" t="s">
        <v>299</v>
      </c>
      <c r="R29" s="85"/>
      <c r="T29" s="85" t="s">
        <v>299</v>
      </c>
      <c r="U29" s="87" t="s">
        <v>683</v>
      </c>
      <c r="V29" s="85">
        <v>27</v>
      </c>
      <c r="W29" s="85">
        <v>1</v>
      </c>
      <c r="X29" s="85"/>
    </row>
    <row r="30" spans="2:24" ht="23" x14ac:dyDescent="0.3">
      <c r="D30" s="85" t="s">
        <v>788</v>
      </c>
      <c r="E30" s="85">
        <v>51.509449005126953</v>
      </c>
      <c r="F30" s="85">
        <v>-3.2824647426605225</v>
      </c>
      <c r="H30" s="89">
        <v>0</v>
      </c>
      <c r="I30" s="85" t="s">
        <v>295</v>
      </c>
      <c r="J30" s="77">
        <v>3.7499999999999999E-2</v>
      </c>
      <c r="K30" s="85" t="s">
        <v>297</v>
      </c>
      <c r="L30" s="85"/>
      <c r="M30" s="85" t="s">
        <v>31</v>
      </c>
      <c r="O30" s="85" t="s">
        <v>299</v>
      </c>
      <c r="P30" s="85" t="s">
        <v>299</v>
      </c>
      <c r="Q30" s="85" t="s">
        <v>299</v>
      </c>
      <c r="R30" s="85"/>
      <c r="T30" s="85" t="s">
        <v>299</v>
      </c>
      <c r="U30" s="87" t="s">
        <v>683</v>
      </c>
      <c r="V30" s="85">
        <v>18</v>
      </c>
      <c r="W30" s="85">
        <v>30</v>
      </c>
      <c r="X30" s="85"/>
    </row>
    <row r="31" spans="2:24" ht="23" x14ac:dyDescent="0.3">
      <c r="B31" s="84"/>
      <c r="D31" s="85" t="s">
        <v>210</v>
      </c>
      <c r="E31" s="85">
        <v>52.966995239257813</v>
      </c>
      <c r="F31" s="85">
        <v>-3.0752248764038086</v>
      </c>
      <c r="H31" s="89">
        <v>88.362979480000007</v>
      </c>
      <c r="I31" s="85" t="s">
        <v>295</v>
      </c>
      <c r="J31" s="77">
        <v>4.0188229999999998E-2</v>
      </c>
      <c r="K31" s="85" t="s">
        <v>295</v>
      </c>
      <c r="L31" s="85"/>
      <c r="M31" s="85" t="s">
        <v>296</v>
      </c>
      <c r="O31" s="85" t="s">
        <v>21</v>
      </c>
      <c r="P31" s="85" t="s">
        <v>299</v>
      </c>
      <c r="Q31" s="85" t="s">
        <v>299</v>
      </c>
      <c r="R31" s="85"/>
      <c r="T31" s="85" t="s">
        <v>299</v>
      </c>
      <c r="U31" s="87" t="s">
        <v>683</v>
      </c>
      <c r="V31" s="85">
        <v>18</v>
      </c>
      <c r="W31" s="85">
        <v>30</v>
      </c>
      <c r="X31" s="85"/>
    </row>
    <row r="32" spans="2:24" ht="34.5" x14ac:dyDescent="0.3">
      <c r="B32" s="84"/>
      <c r="D32" s="85" t="s">
        <v>211</v>
      </c>
      <c r="E32" s="85">
        <v>51.630958557128906</v>
      </c>
      <c r="F32" s="85">
        <v>-3.3232593536376953</v>
      </c>
      <c r="H32" s="89">
        <v>1427.5190992080757</v>
      </c>
      <c r="I32" s="85" t="s">
        <v>297</v>
      </c>
      <c r="J32" s="77">
        <v>3.7499999999999999E-2</v>
      </c>
      <c r="K32" s="85" t="s">
        <v>297</v>
      </c>
      <c r="L32" s="85"/>
      <c r="M32" s="85" t="s">
        <v>296</v>
      </c>
      <c r="O32" s="85" t="s">
        <v>21</v>
      </c>
      <c r="P32" s="85" t="s">
        <v>21</v>
      </c>
      <c r="Q32" s="85" t="s">
        <v>299</v>
      </c>
      <c r="R32" s="85"/>
      <c r="T32" s="85" t="s">
        <v>299</v>
      </c>
      <c r="U32" s="87" t="s">
        <v>683</v>
      </c>
      <c r="V32" s="85">
        <v>27</v>
      </c>
      <c r="W32" s="85" t="s">
        <v>300</v>
      </c>
      <c r="X32" s="87" t="s">
        <v>696</v>
      </c>
    </row>
    <row r="33" spans="2:24" ht="23" x14ac:dyDescent="0.3">
      <c r="B33" s="84"/>
      <c r="D33" s="85" t="s">
        <v>212</v>
      </c>
      <c r="E33" s="85">
        <v>53.216354370117188</v>
      </c>
      <c r="F33" s="85">
        <v>-3.0439748764038086</v>
      </c>
      <c r="H33" s="89">
        <v>181.22531140000001</v>
      </c>
      <c r="I33" s="85" t="s">
        <v>295</v>
      </c>
      <c r="J33" s="77">
        <v>5.6059300999999999E-2</v>
      </c>
      <c r="K33" s="85" t="s">
        <v>295</v>
      </c>
      <c r="L33" s="85"/>
      <c r="M33" s="85" t="s">
        <v>31</v>
      </c>
      <c r="O33" s="85" t="s">
        <v>21</v>
      </c>
      <c r="P33" s="85" t="s">
        <v>21</v>
      </c>
      <c r="Q33" s="85" t="s">
        <v>299</v>
      </c>
      <c r="R33" s="85"/>
      <c r="T33" s="85" t="s">
        <v>299</v>
      </c>
      <c r="U33" s="87" t="s">
        <v>683</v>
      </c>
      <c r="V33" s="85">
        <v>27</v>
      </c>
      <c r="W33" s="85">
        <v>7</v>
      </c>
      <c r="X33" s="85"/>
    </row>
    <row r="34" spans="2:24" ht="23" x14ac:dyDescent="0.3">
      <c r="D34" s="85" t="s">
        <v>789</v>
      </c>
      <c r="E34" s="85">
        <v>51.452991485595703</v>
      </c>
      <c r="F34" s="85">
        <v>-3.4459507465362549</v>
      </c>
      <c r="H34" s="89">
        <v>0</v>
      </c>
      <c r="I34" s="85" t="s">
        <v>295</v>
      </c>
      <c r="J34" s="77">
        <v>3.7499999999999999E-2</v>
      </c>
      <c r="K34" s="85" t="s">
        <v>297</v>
      </c>
      <c r="L34" s="85"/>
      <c r="M34" s="85" t="s">
        <v>33</v>
      </c>
      <c r="O34" s="85" t="s">
        <v>299</v>
      </c>
      <c r="P34" s="85" t="s">
        <v>299</v>
      </c>
      <c r="Q34" s="85" t="s">
        <v>299</v>
      </c>
      <c r="R34" s="85"/>
      <c r="T34" s="85" t="s">
        <v>299</v>
      </c>
      <c r="U34" s="87" t="s">
        <v>683</v>
      </c>
      <c r="V34" s="85">
        <v>18</v>
      </c>
      <c r="W34" s="85">
        <v>30</v>
      </c>
      <c r="X34" s="85"/>
    </row>
    <row r="35" spans="2:24" ht="23" x14ac:dyDescent="0.3">
      <c r="D35" s="85" t="s">
        <v>839</v>
      </c>
      <c r="E35" s="85">
        <v>51.517250060000002</v>
      </c>
      <c r="F35" s="85">
        <v>-3.3103811740000002</v>
      </c>
      <c r="H35" s="89">
        <v>0</v>
      </c>
      <c r="I35" s="85" t="s">
        <v>295</v>
      </c>
      <c r="J35" s="77">
        <v>3.7499999999999999E-2</v>
      </c>
      <c r="K35" s="85" t="s">
        <v>297</v>
      </c>
      <c r="L35" s="85"/>
      <c r="M35" s="85" t="s">
        <v>31</v>
      </c>
      <c r="O35" s="85" t="s">
        <v>299</v>
      </c>
      <c r="P35" s="85" t="s">
        <v>299</v>
      </c>
      <c r="Q35" s="85" t="s">
        <v>299</v>
      </c>
      <c r="R35" s="85"/>
      <c r="T35" s="85" t="s">
        <v>299</v>
      </c>
      <c r="U35" s="87" t="s">
        <v>683</v>
      </c>
      <c r="V35" s="85">
        <v>27</v>
      </c>
      <c r="W35" s="85">
        <v>30</v>
      </c>
      <c r="X35" s="85"/>
    </row>
    <row r="36" spans="2:24" ht="23" x14ac:dyDescent="0.3">
      <c r="B36" s="84"/>
      <c r="D36" s="85" t="s">
        <v>213</v>
      </c>
      <c r="E36" s="85">
        <v>52.91729736328125</v>
      </c>
      <c r="F36" s="85">
        <v>-4.2489595413208008</v>
      </c>
      <c r="H36" s="89">
        <v>54.883426249999999</v>
      </c>
      <c r="I36" s="85" t="s">
        <v>295</v>
      </c>
      <c r="J36" s="77">
        <v>3.3941512E-2</v>
      </c>
      <c r="K36" s="85" t="s">
        <v>295</v>
      </c>
      <c r="L36" s="85"/>
      <c r="M36" s="85" t="s">
        <v>33</v>
      </c>
      <c r="O36" s="85" t="s">
        <v>21</v>
      </c>
      <c r="P36" s="85" t="s">
        <v>21</v>
      </c>
      <c r="Q36" s="85" t="s">
        <v>299</v>
      </c>
      <c r="R36" s="85"/>
      <c r="T36" s="85" t="s">
        <v>299</v>
      </c>
      <c r="U36" s="87" t="s">
        <v>683</v>
      </c>
      <c r="V36" s="85">
        <v>18</v>
      </c>
      <c r="W36" s="85">
        <v>7</v>
      </c>
      <c r="X36" s="85"/>
    </row>
    <row r="37" spans="2:24" ht="23" x14ac:dyDescent="0.3">
      <c r="B37" s="84"/>
      <c r="D37" s="85" t="s">
        <v>214</v>
      </c>
      <c r="E37" s="85">
        <v>51.850631713867188</v>
      </c>
      <c r="F37" s="85">
        <v>-3.1248338222503662</v>
      </c>
      <c r="H37" s="89">
        <v>27.171747</v>
      </c>
      <c r="I37" s="85" t="s">
        <v>295</v>
      </c>
      <c r="J37" s="77">
        <v>5.2431833999999997E-2</v>
      </c>
      <c r="K37" s="85" t="s">
        <v>295</v>
      </c>
      <c r="L37" s="85"/>
      <c r="M37" s="85" t="s">
        <v>31</v>
      </c>
      <c r="O37" s="85" t="s">
        <v>299</v>
      </c>
      <c r="P37" s="85" t="s">
        <v>299</v>
      </c>
      <c r="Q37" s="85" t="s">
        <v>299</v>
      </c>
      <c r="R37" s="85"/>
      <c r="T37" s="85" t="s">
        <v>299</v>
      </c>
      <c r="U37" s="87" t="s">
        <v>683</v>
      </c>
      <c r="V37" s="85">
        <v>18</v>
      </c>
      <c r="W37" s="85">
        <v>30</v>
      </c>
      <c r="X37" s="85"/>
    </row>
    <row r="38" spans="2:24" ht="23" x14ac:dyDescent="0.3">
      <c r="B38" s="84"/>
      <c r="D38" s="85" t="s">
        <v>215</v>
      </c>
      <c r="E38" s="85">
        <v>51.790737152099609</v>
      </c>
      <c r="F38" s="85">
        <v>-4.0838375091552734</v>
      </c>
      <c r="H38" s="89">
        <v>168.27700279999999</v>
      </c>
      <c r="I38" s="85" t="s">
        <v>295</v>
      </c>
      <c r="J38" s="77">
        <v>3.2371606999999997E-2</v>
      </c>
      <c r="K38" s="85" t="s">
        <v>295</v>
      </c>
      <c r="L38" s="85"/>
      <c r="M38" s="85" t="s">
        <v>298</v>
      </c>
      <c r="O38" s="85" t="s">
        <v>21</v>
      </c>
      <c r="P38" s="85" t="s">
        <v>299</v>
      </c>
      <c r="Q38" s="85" t="s">
        <v>299</v>
      </c>
      <c r="R38" s="85"/>
      <c r="T38" s="85" t="s">
        <v>299</v>
      </c>
      <c r="U38" s="87" t="s">
        <v>683</v>
      </c>
      <c r="V38" s="85">
        <v>14</v>
      </c>
      <c r="W38" s="85">
        <v>1</v>
      </c>
      <c r="X38" s="85"/>
    </row>
    <row r="39" spans="2:24" ht="23" x14ac:dyDescent="0.3">
      <c r="B39" s="84"/>
      <c r="D39" s="85" t="s">
        <v>216</v>
      </c>
      <c r="E39" s="85">
        <v>51.721282958984375</v>
      </c>
      <c r="F39" s="85">
        <v>-3.7515568733215332</v>
      </c>
      <c r="H39" s="89">
        <v>54.213532010000002</v>
      </c>
      <c r="I39" s="85" t="s">
        <v>295</v>
      </c>
      <c r="J39" s="77">
        <v>4.2170431000000001E-2</v>
      </c>
      <c r="K39" s="85" t="s">
        <v>295</v>
      </c>
      <c r="L39" s="85"/>
      <c r="M39" s="85" t="s">
        <v>31</v>
      </c>
      <c r="O39" s="85" t="s">
        <v>21</v>
      </c>
      <c r="P39" s="85" t="s">
        <v>299</v>
      </c>
      <c r="Q39" s="85" t="s">
        <v>299</v>
      </c>
      <c r="R39" s="85"/>
      <c r="T39" s="85" t="s">
        <v>299</v>
      </c>
      <c r="U39" s="87" t="s">
        <v>683</v>
      </c>
      <c r="V39" s="85">
        <v>14</v>
      </c>
      <c r="W39" s="85">
        <v>30</v>
      </c>
      <c r="X39" s="85"/>
    </row>
    <row r="40" spans="2:24" ht="23" x14ac:dyDescent="0.3">
      <c r="B40" s="84"/>
      <c r="D40" s="85" t="s">
        <v>217</v>
      </c>
      <c r="E40" s="85">
        <v>51.736152648925781</v>
      </c>
      <c r="F40" s="85">
        <v>-3.6443066596984863</v>
      </c>
      <c r="H40" s="89">
        <v>66.569128969999994</v>
      </c>
      <c r="I40" s="85" t="s">
        <v>295</v>
      </c>
      <c r="J40" s="77">
        <v>4.1210245E-2</v>
      </c>
      <c r="K40" s="85" t="s">
        <v>295</v>
      </c>
      <c r="L40" s="85"/>
      <c r="M40" s="85" t="s">
        <v>31</v>
      </c>
      <c r="O40" s="85" t="s">
        <v>21</v>
      </c>
      <c r="P40" s="85" t="s">
        <v>299</v>
      </c>
      <c r="Q40" s="85" t="s">
        <v>299</v>
      </c>
      <c r="R40" s="85"/>
      <c r="T40" s="85" t="s">
        <v>299</v>
      </c>
      <c r="U40" s="87" t="s">
        <v>683</v>
      </c>
      <c r="V40" s="85">
        <v>27</v>
      </c>
      <c r="W40" s="85">
        <v>30</v>
      </c>
      <c r="X40" s="85"/>
    </row>
    <row r="41" spans="2:24" ht="34.5" x14ac:dyDescent="0.3">
      <c r="B41" s="84"/>
      <c r="D41" s="85" t="s">
        <v>218</v>
      </c>
      <c r="E41" s="85">
        <v>51.628463745117188</v>
      </c>
      <c r="F41" s="85">
        <v>-3.3291761875152588</v>
      </c>
      <c r="H41" s="89">
        <v>1276.9809329157574</v>
      </c>
      <c r="I41" s="85" t="s">
        <v>297</v>
      </c>
      <c r="J41" s="77">
        <v>3.7499999999999999E-2</v>
      </c>
      <c r="K41" s="85" t="s">
        <v>297</v>
      </c>
      <c r="L41" s="85"/>
      <c r="M41" s="85" t="s">
        <v>298</v>
      </c>
      <c r="O41" s="85" t="s">
        <v>21</v>
      </c>
      <c r="P41" s="85" t="s">
        <v>21</v>
      </c>
      <c r="Q41" s="85" t="s">
        <v>299</v>
      </c>
      <c r="R41" s="85"/>
      <c r="T41" s="85" t="s">
        <v>299</v>
      </c>
      <c r="U41" s="87" t="s">
        <v>683</v>
      </c>
      <c r="V41" s="85">
        <v>18</v>
      </c>
      <c r="W41" s="85" t="s">
        <v>300</v>
      </c>
      <c r="X41" s="87" t="s">
        <v>696</v>
      </c>
    </row>
    <row r="42" spans="2:24" ht="23" x14ac:dyDescent="0.3">
      <c r="B42" s="84"/>
      <c r="D42" s="85" t="s">
        <v>219</v>
      </c>
      <c r="E42" s="85">
        <v>52.746799468994141</v>
      </c>
      <c r="F42" s="85">
        <v>-3.907428503036499</v>
      </c>
      <c r="H42" s="89">
        <v>159.2888758</v>
      </c>
      <c r="I42" s="85" t="s">
        <v>295</v>
      </c>
      <c r="J42" s="77">
        <v>3.402732E-2</v>
      </c>
      <c r="K42" s="85" t="s">
        <v>295</v>
      </c>
      <c r="L42" s="85"/>
      <c r="M42" s="85" t="s">
        <v>33</v>
      </c>
      <c r="O42" s="85" t="s">
        <v>21</v>
      </c>
      <c r="P42" s="85" t="s">
        <v>299</v>
      </c>
      <c r="Q42" s="85" t="s">
        <v>299</v>
      </c>
      <c r="R42" s="85"/>
      <c r="T42" s="85" t="s">
        <v>299</v>
      </c>
      <c r="U42" s="87" t="s">
        <v>683</v>
      </c>
      <c r="V42" s="85">
        <v>27</v>
      </c>
      <c r="W42" s="85">
        <v>7</v>
      </c>
      <c r="X42" s="85"/>
    </row>
    <row r="43" spans="2:24" ht="23" x14ac:dyDescent="0.3">
      <c r="D43" s="85" t="s">
        <v>220</v>
      </c>
      <c r="E43" s="85">
        <v>52.031265259999998</v>
      </c>
      <c r="F43" s="85">
        <v>-4.4031982420000002</v>
      </c>
      <c r="H43" s="89">
        <v>14.56974029</v>
      </c>
      <c r="I43" s="85" t="s">
        <v>295</v>
      </c>
      <c r="J43" s="77">
        <v>4.2677329E-2</v>
      </c>
      <c r="K43" s="85" t="s">
        <v>295</v>
      </c>
      <c r="L43" s="85"/>
      <c r="M43" s="85" t="s">
        <v>31</v>
      </c>
      <c r="O43" s="85" t="s">
        <v>21</v>
      </c>
      <c r="P43" s="85" t="s">
        <v>299</v>
      </c>
      <c r="Q43" s="85" t="s">
        <v>299</v>
      </c>
      <c r="R43" s="85"/>
      <c r="T43" s="85" t="s">
        <v>299</v>
      </c>
      <c r="U43" s="87" t="s">
        <v>683</v>
      </c>
      <c r="V43" s="85">
        <v>18</v>
      </c>
      <c r="W43" s="85">
        <v>7</v>
      </c>
      <c r="X43" s="85"/>
    </row>
    <row r="44" spans="2:24" ht="23" x14ac:dyDescent="0.3">
      <c r="B44" s="84"/>
      <c r="D44" s="85" t="s">
        <v>221</v>
      </c>
      <c r="E44" s="85">
        <v>51.554656982421875</v>
      </c>
      <c r="F44" s="85">
        <v>-3.402144193649292</v>
      </c>
      <c r="H44" s="89">
        <v>0</v>
      </c>
      <c r="I44" s="85" t="s">
        <v>295</v>
      </c>
      <c r="J44" s="77">
        <v>3.7499999999999999E-2</v>
      </c>
      <c r="K44" s="85" t="s">
        <v>295</v>
      </c>
      <c r="L44" s="85"/>
      <c r="M44" s="85" t="s">
        <v>298</v>
      </c>
      <c r="O44" s="85" t="s">
        <v>21</v>
      </c>
      <c r="P44" s="85" t="s">
        <v>299</v>
      </c>
      <c r="Q44" s="85" t="s">
        <v>299</v>
      </c>
      <c r="R44" s="85"/>
      <c r="T44" s="85" t="s">
        <v>299</v>
      </c>
      <c r="U44" s="87" t="s">
        <v>683</v>
      </c>
      <c r="V44" s="85">
        <v>27</v>
      </c>
      <c r="W44" s="85">
        <v>30</v>
      </c>
      <c r="X44" s="85"/>
    </row>
    <row r="45" spans="2:24" ht="23" x14ac:dyDescent="0.3">
      <c r="B45" s="84"/>
      <c r="D45" s="85" t="s">
        <v>222</v>
      </c>
      <c r="E45" s="85">
        <v>52.790966033935547</v>
      </c>
      <c r="F45" s="85">
        <v>-4.1077494621276855</v>
      </c>
      <c r="H45" s="89">
        <v>8.089546296</v>
      </c>
      <c r="I45" s="85" t="s">
        <v>295</v>
      </c>
      <c r="J45" s="77">
        <v>1.9026154E-2</v>
      </c>
      <c r="K45" s="85" t="s">
        <v>295</v>
      </c>
      <c r="L45" s="85"/>
      <c r="M45" s="85" t="s">
        <v>31</v>
      </c>
      <c r="O45" s="85" t="s">
        <v>21</v>
      </c>
      <c r="P45" s="85" t="s">
        <v>299</v>
      </c>
      <c r="Q45" s="85" t="s">
        <v>299</v>
      </c>
      <c r="R45" s="85"/>
      <c r="T45" s="85" t="s">
        <v>299</v>
      </c>
      <c r="U45" s="87" t="s">
        <v>683</v>
      </c>
      <c r="V45" s="85">
        <v>18</v>
      </c>
      <c r="W45" s="85">
        <v>30</v>
      </c>
      <c r="X45" s="85"/>
    </row>
    <row r="46" spans="2:24" ht="23" x14ac:dyDescent="0.3">
      <c r="B46" s="84"/>
      <c r="D46" s="85" t="s">
        <v>223</v>
      </c>
      <c r="E46" s="85">
        <v>53.305477142333984</v>
      </c>
      <c r="F46" s="85">
        <v>-3.4223396778106689</v>
      </c>
      <c r="H46" s="89">
        <v>26.626250989999999</v>
      </c>
      <c r="I46" s="85" t="s">
        <v>295</v>
      </c>
      <c r="J46" s="77">
        <v>5.0616120000000001E-2</v>
      </c>
      <c r="K46" s="85" t="s">
        <v>295</v>
      </c>
      <c r="L46" s="85"/>
      <c r="M46" s="85" t="s">
        <v>31</v>
      </c>
      <c r="O46" s="85" t="s">
        <v>21</v>
      </c>
      <c r="P46" s="85" t="s">
        <v>21</v>
      </c>
      <c r="Q46" s="85" t="s">
        <v>299</v>
      </c>
      <c r="R46" s="85"/>
      <c r="T46" s="85" t="s">
        <v>299</v>
      </c>
      <c r="U46" s="87" t="s">
        <v>683</v>
      </c>
      <c r="V46" s="85">
        <v>18</v>
      </c>
      <c r="W46" s="85">
        <v>7</v>
      </c>
      <c r="X46" s="85"/>
    </row>
    <row r="47" spans="2:24" ht="23" x14ac:dyDescent="0.3">
      <c r="B47" s="84"/>
      <c r="D47" s="85" t="s">
        <v>224</v>
      </c>
      <c r="E47" s="85">
        <v>53.186805725097656</v>
      </c>
      <c r="F47" s="85">
        <v>-3.3906843662261963</v>
      </c>
      <c r="H47" s="89">
        <v>81.863136119999993</v>
      </c>
      <c r="I47" s="85" t="s">
        <v>295</v>
      </c>
      <c r="J47" s="77">
        <v>4.6211741000000001E-2</v>
      </c>
      <c r="K47" s="85" t="s">
        <v>295</v>
      </c>
      <c r="L47" s="85"/>
      <c r="M47" s="85" t="s">
        <v>31</v>
      </c>
      <c r="O47" s="85" t="s">
        <v>21</v>
      </c>
      <c r="P47" s="85" t="s">
        <v>299</v>
      </c>
      <c r="Q47" s="85" t="s">
        <v>299</v>
      </c>
      <c r="R47" s="85"/>
      <c r="T47" s="85" t="s">
        <v>299</v>
      </c>
      <c r="U47" s="87" t="s">
        <v>683</v>
      </c>
      <c r="V47" s="85">
        <v>18</v>
      </c>
      <c r="W47" s="85">
        <v>30</v>
      </c>
      <c r="X47" s="85"/>
    </row>
    <row r="48" spans="2:24" ht="23" x14ac:dyDescent="0.3">
      <c r="D48" s="85" t="s">
        <v>408</v>
      </c>
      <c r="E48" s="85">
        <v>53.078628539999997</v>
      </c>
      <c r="F48" s="85">
        <v>-2.8728561400000001</v>
      </c>
      <c r="H48" s="89">
        <v>10.244229199999999</v>
      </c>
      <c r="I48" s="85" t="s">
        <v>295</v>
      </c>
      <c r="J48" s="77">
        <v>2.4016676000000001E-2</v>
      </c>
      <c r="K48" s="85" t="s">
        <v>295</v>
      </c>
      <c r="L48" s="85"/>
      <c r="M48" s="85" t="s">
        <v>296</v>
      </c>
      <c r="O48" s="85" t="s">
        <v>21</v>
      </c>
      <c r="P48" s="85" t="s">
        <v>299</v>
      </c>
      <c r="Q48" s="85" t="s">
        <v>299</v>
      </c>
      <c r="R48" s="85"/>
      <c r="T48" s="85" t="s">
        <v>299</v>
      </c>
      <c r="U48" s="87" t="s">
        <v>683</v>
      </c>
      <c r="V48" s="85">
        <v>18</v>
      </c>
      <c r="W48" s="85">
        <v>7</v>
      </c>
      <c r="X48" s="85"/>
    </row>
    <row r="49" spans="2:24" ht="23" x14ac:dyDescent="0.3">
      <c r="B49" s="84"/>
      <c r="D49" s="85" t="s">
        <v>225</v>
      </c>
      <c r="E49" s="85">
        <v>51.870964050292969</v>
      </c>
      <c r="F49" s="85">
        <v>-4.0084657669067383</v>
      </c>
      <c r="H49" s="89">
        <v>46.946711039999997</v>
      </c>
      <c r="I49" s="85" t="s">
        <v>295</v>
      </c>
      <c r="J49" s="77">
        <v>2.8107689000000002E-2</v>
      </c>
      <c r="K49" s="85" t="s">
        <v>295</v>
      </c>
      <c r="L49" s="85"/>
      <c r="M49" s="85" t="s">
        <v>31</v>
      </c>
      <c r="O49" s="85" t="s">
        <v>21</v>
      </c>
      <c r="P49" s="85" t="s">
        <v>299</v>
      </c>
      <c r="Q49" s="85" t="s">
        <v>299</v>
      </c>
      <c r="R49" s="85"/>
      <c r="T49" s="85" t="s">
        <v>299</v>
      </c>
      <c r="U49" s="87" t="s">
        <v>683</v>
      </c>
      <c r="V49" s="85">
        <v>18</v>
      </c>
      <c r="W49" s="85">
        <v>30</v>
      </c>
      <c r="X49" s="85"/>
    </row>
    <row r="50" spans="2:24" ht="23" x14ac:dyDescent="0.3">
      <c r="B50" s="84"/>
      <c r="D50" s="85" t="s">
        <v>226</v>
      </c>
      <c r="E50" s="85">
        <v>52.014751434326172</v>
      </c>
      <c r="F50" s="85">
        <v>-4.9815049171447754</v>
      </c>
      <c r="H50" s="89">
        <v>54.345095999999998</v>
      </c>
      <c r="I50" s="85" t="s">
        <v>295</v>
      </c>
      <c r="J50" s="77">
        <v>4.5112241999999997E-2</v>
      </c>
      <c r="K50" s="85" t="s">
        <v>295</v>
      </c>
      <c r="L50" s="85"/>
      <c r="M50" s="85" t="s">
        <v>33</v>
      </c>
      <c r="O50" s="85" t="s">
        <v>21</v>
      </c>
      <c r="P50" s="85" t="s">
        <v>21</v>
      </c>
      <c r="Q50" s="85" t="s">
        <v>299</v>
      </c>
      <c r="R50" s="85"/>
      <c r="T50" s="85" t="s">
        <v>299</v>
      </c>
      <c r="U50" s="87" t="s">
        <v>683</v>
      </c>
      <c r="V50" s="85">
        <v>27</v>
      </c>
      <c r="W50" s="85">
        <v>30</v>
      </c>
      <c r="X50" s="85"/>
    </row>
    <row r="51" spans="2:24" ht="23" x14ac:dyDescent="0.3">
      <c r="B51" s="84"/>
      <c r="D51" s="85" t="s">
        <v>227</v>
      </c>
      <c r="E51" s="85">
        <v>53.243118286132813</v>
      </c>
      <c r="F51" s="85">
        <v>-3.1163942813873291</v>
      </c>
      <c r="H51" s="89">
        <v>213.19762990000001</v>
      </c>
      <c r="I51" s="85" t="s">
        <v>295</v>
      </c>
      <c r="J51" s="77">
        <v>4.1981119999999997E-2</v>
      </c>
      <c r="K51" s="85" t="s">
        <v>295</v>
      </c>
      <c r="L51" s="85"/>
      <c r="M51" s="85" t="s">
        <v>31</v>
      </c>
      <c r="O51" s="85" t="s">
        <v>21</v>
      </c>
      <c r="P51" s="85" t="s">
        <v>21</v>
      </c>
      <c r="Q51" s="85" t="s">
        <v>299</v>
      </c>
      <c r="R51" s="85"/>
      <c r="T51" s="85" t="s">
        <v>299</v>
      </c>
      <c r="U51" s="87" t="s">
        <v>683</v>
      </c>
      <c r="V51" s="85">
        <v>27</v>
      </c>
      <c r="W51" s="85">
        <v>7</v>
      </c>
      <c r="X51" s="85"/>
    </row>
    <row r="52" spans="2:24" ht="23" x14ac:dyDescent="0.3">
      <c r="B52" s="84"/>
      <c r="D52" s="85" t="s">
        <v>228</v>
      </c>
      <c r="E52" s="85">
        <v>53.227912902832031</v>
      </c>
      <c r="F52" s="85">
        <v>-4.2970266342163086</v>
      </c>
      <c r="H52" s="89">
        <v>29.573264129999998</v>
      </c>
      <c r="I52" s="85" t="s">
        <v>295</v>
      </c>
      <c r="J52" s="77">
        <v>1.9079967E-2</v>
      </c>
      <c r="K52" s="85" t="s">
        <v>295</v>
      </c>
      <c r="L52" s="85"/>
      <c r="M52" s="85" t="s">
        <v>298</v>
      </c>
      <c r="O52" s="85" t="s">
        <v>21</v>
      </c>
      <c r="P52" s="85" t="s">
        <v>21</v>
      </c>
      <c r="Q52" s="85" t="s">
        <v>299</v>
      </c>
      <c r="R52" s="85"/>
      <c r="T52" s="85" t="s">
        <v>299</v>
      </c>
      <c r="U52" s="87" t="s">
        <v>683</v>
      </c>
      <c r="V52" s="85">
        <v>18</v>
      </c>
      <c r="W52" s="85">
        <v>7</v>
      </c>
      <c r="X52" s="85"/>
    </row>
    <row r="53" spans="2:24" ht="23" x14ac:dyDescent="0.3">
      <c r="B53" s="84"/>
      <c r="D53" s="85" t="s">
        <v>229</v>
      </c>
      <c r="E53" s="85">
        <v>53.291805267333984</v>
      </c>
      <c r="F53" s="85">
        <v>-3.2028470039367676</v>
      </c>
      <c r="H53" s="89">
        <v>220.45126529999999</v>
      </c>
      <c r="I53" s="85" t="s">
        <v>295</v>
      </c>
      <c r="J53" s="77">
        <v>4.7552216000000001E-2</v>
      </c>
      <c r="K53" s="85" t="s">
        <v>295</v>
      </c>
      <c r="L53" s="85"/>
      <c r="M53" s="85" t="s">
        <v>31</v>
      </c>
      <c r="O53" s="85" t="s">
        <v>21</v>
      </c>
      <c r="P53" s="85" t="s">
        <v>21</v>
      </c>
      <c r="Q53" s="85" t="s">
        <v>299</v>
      </c>
      <c r="R53" s="85"/>
      <c r="T53" s="85" t="s">
        <v>299</v>
      </c>
      <c r="U53" s="87" t="s">
        <v>683</v>
      </c>
      <c r="V53" s="85">
        <v>27</v>
      </c>
      <c r="W53" s="85">
        <v>7</v>
      </c>
      <c r="X53" s="85"/>
    </row>
    <row r="54" spans="2:24" ht="23" x14ac:dyDescent="0.3">
      <c r="B54" s="84"/>
      <c r="D54" s="85" t="s">
        <v>230</v>
      </c>
      <c r="E54" s="85">
        <v>53.09332275390625</v>
      </c>
      <c r="F54" s="85">
        <v>-2.972698450088501</v>
      </c>
      <c r="H54" s="89">
        <v>289.42937019999999</v>
      </c>
      <c r="I54" s="85" t="s">
        <v>295</v>
      </c>
      <c r="J54" s="77">
        <v>3.7640956000000003E-2</v>
      </c>
      <c r="K54" s="85" t="s">
        <v>295</v>
      </c>
      <c r="L54" s="85"/>
      <c r="M54" s="85" t="s">
        <v>741</v>
      </c>
      <c r="O54" s="85" t="s">
        <v>21</v>
      </c>
      <c r="P54" s="85" t="s">
        <v>21</v>
      </c>
      <c r="Q54" s="85" t="s">
        <v>299</v>
      </c>
      <c r="R54" s="85"/>
      <c r="T54" s="85" t="s">
        <v>299</v>
      </c>
      <c r="U54" s="87" t="s">
        <v>683</v>
      </c>
      <c r="V54" s="85">
        <v>27</v>
      </c>
      <c r="W54" s="85">
        <v>1</v>
      </c>
      <c r="X54" s="85"/>
    </row>
    <row r="55" spans="2:24" ht="23" x14ac:dyDescent="0.3">
      <c r="D55" s="85" t="s">
        <v>231</v>
      </c>
      <c r="E55" s="85">
        <v>52.081707000000002</v>
      </c>
      <c r="F55" s="85">
        <v>-3.1209023</v>
      </c>
      <c r="H55" s="89">
        <v>45.571215500000001</v>
      </c>
      <c r="I55" s="85" t="s">
        <v>295</v>
      </c>
      <c r="J55" s="77">
        <v>5.3768169999999997E-2</v>
      </c>
      <c r="K55" s="85" t="s">
        <v>295</v>
      </c>
      <c r="L55" s="85"/>
      <c r="M55" s="85" t="s">
        <v>31</v>
      </c>
      <c r="O55" s="85" t="s">
        <v>21</v>
      </c>
      <c r="P55" s="85" t="s">
        <v>299</v>
      </c>
      <c r="Q55" s="85" t="s">
        <v>299</v>
      </c>
      <c r="R55" s="85"/>
      <c r="T55" s="85" t="s">
        <v>299</v>
      </c>
      <c r="U55" s="87" t="s">
        <v>683</v>
      </c>
      <c r="V55" s="85">
        <v>27</v>
      </c>
      <c r="W55" s="85">
        <v>7</v>
      </c>
      <c r="X55" s="85"/>
    </row>
    <row r="56" spans="2:24" ht="23" x14ac:dyDescent="0.3">
      <c r="B56" s="84"/>
      <c r="D56" s="85" t="s">
        <v>232</v>
      </c>
      <c r="E56" s="85">
        <v>53.327613830566406</v>
      </c>
      <c r="F56" s="85">
        <v>-3.1245822906494141</v>
      </c>
      <c r="H56" s="89">
        <v>92.631916000000004</v>
      </c>
      <c r="I56" s="85" t="s">
        <v>295</v>
      </c>
      <c r="J56" s="77">
        <v>5.1247313000000003E-2</v>
      </c>
      <c r="K56" s="85" t="s">
        <v>295</v>
      </c>
      <c r="L56" s="85"/>
      <c r="M56" s="85" t="s">
        <v>31</v>
      </c>
      <c r="O56" s="85" t="s">
        <v>21</v>
      </c>
      <c r="P56" s="85" t="s">
        <v>21</v>
      </c>
      <c r="Q56" s="85" t="s">
        <v>299</v>
      </c>
      <c r="R56" s="85"/>
      <c r="T56" s="85" t="s">
        <v>299</v>
      </c>
      <c r="U56" s="87" t="s">
        <v>683</v>
      </c>
      <c r="V56" s="85">
        <v>18</v>
      </c>
      <c r="W56" s="85">
        <v>30</v>
      </c>
      <c r="X56" s="85"/>
    </row>
    <row r="57" spans="2:24" ht="23" x14ac:dyDescent="0.3">
      <c r="B57" s="84"/>
      <c r="D57" s="85" t="s">
        <v>233</v>
      </c>
      <c r="E57" s="85">
        <v>53.298683166503906</v>
      </c>
      <c r="F57" s="85">
        <v>-4.6150403022766113</v>
      </c>
      <c r="H57" s="89">
        <v>204.93725929999999</v>
      </c>
      <c r="I57" s="85" t="s">
        <v>295</v>
      </c>
      <c r="J57" s="77">
        <v>4.5788075999999997E-2</v>
      </c>
      <c r="K57" s="85" t="s">
        <v>295</v>
      </c>
      <c r="L57" s="85"/>
      <c r="M57" s="85" t="s">
        <v>33</v>
      </c>
      <c r="O57" s="85" t="s">
        <v>21</v>
      </c>
      <c r="P57" s="85" t="s">
        <v>21</v>
      </c>
      <c r="Q57" s="85" t="s">
        <v>299</v>
      </c>
      <c r="R57" s="85"/>
      <c r="T57" s="85" t="s">
        <v>299</v>
      </c>
      <c r="U57" s="87" t="s">
        <v>683</v>
      </c>
      <c r="V57" s="85">
        <v>27</v>
      </c>
      <c r="W57" s="85">
        <v>7</v>
      </c>
      <c r="X57" s="85"/>
    </row>
    <row r="58" spans="2:24" ht="23" x14ac:dyDescent="0.3">
      <c r="B58" s="84"/>
      <c r="D58" s="85" t="s">
        <v>234</v>
      </c>
      <c r="E58" s="85">
        <v>53.114448547363281</v>
      </c>
      <c r="F58" s="85">
        <v>-3.0392904281616211</v>
      </c>
      <c r="H58" s="89">
        <v>201.90958370000001</v>
      </c>
      <c r="I58" s="85" t="s">
        <v>295</v>
      </c>
      <c r="J58" s="77">
        <v>4.5949559000000001E-2</v>
      </c>
      <c r="K58" s="85" t="s">
        <v>295</v>
      </c>
      <c r="L58" s="85"/>
      <c r="M58" s="85" t="s">
        <v>296</v>
      </c>
      <c r="O58" s="85" t="s">
        <v>299</v>
      </c>
      <c r="P58" s="85" t="s">
        <v>299</v>
      </c>
      <c r="Q58" s="85" t="s">
        <v>299</v>
      </c>
      <c r="R58" s="85"/>
      <c r="T58" s="85" t="s">
        <v>299</v>
      </c>
      <c r="U58" s="87" t="s">
        <v>683</v>
      </c>
      <c r="V58" s="85">
        <v>18</v>
      </c>
      <c r="W58" s="85">
        <v>30</v>
      </c>
      <c r="X58" s="85"/>
    </row>
    <row r="59" spans="2:24" ht="23" x14ac:dyDescent="0.3">
      <c r="B59" s="84"/>
      <c r="D59" s="85" t="s">
        <v>235</v>
      </c>
      <c r="E59" s="85">
        <v>51.759590148925781</v>
      </c>
      <c r="F59" s="85">
        <v>-4.9881505966186523</v>
      </c>
      <c r="H59" s="89">
        <v>4.2905975920000001</v>
      </c>
      <c r="I59" s="85" t="s">
        <v>295</v>
      </c>
      <c r="J59" s="77">
        <v>8.0702629999999994E-3</v>
      </c>
      <c r="K59" s="85" t="s">
        <v>295</v>
      </c>
      <c r="L59" s="85"/>
      <c r="M59" s="85" t="s">
        <v>31</v>
      </c>
      <c r="O59" s="85" t="s">
        <v>21</v>
      </c>
      <c r="P59" s="85" t="s">
        <v>299</v>
      </c>
      <c r="Q59" s="85" t="s">
        <v>299</v>
      </c>
      <c r="R59" s="85"/>
      <c r="T59" s="85" t="s">
        <v>299</v>
      </c>
      <c r="U59" s="87" t="s">
        <v>683</v>
      </c>
      <c r="V59" s="85">
        <v>14</v>
      </c>
      <c r="W59" s="85">
        <v>7</v>
      </c>
      <c r="X59" s="85"/>
    </row>
    <row r="60" spans="2:24" ht="23" x14ac:dyDescent="0.3">
      <c r="B60" s="84"/>
      <c r="D60" s="85" t="s">
        <v>236</v>
      </c>
      <c r="E60" s="85">
        <v>51.731838226318359</v>
      </c>
      <c r="F60" s="85">
        <v>-4.3177800178527832</v>
      </c>
      <c r="H60" s="89">
        <v>35.833298509999999</v>
      </c>
      <c r="I60" s="85" t="s">
        <v>295</v>
      </c>
      <c r="J60" s="77">
        <v>2.1378192000000001E-2</v>
      </c>
      <c r="K60" s="85" t="s">
        <v>295</v>
      </c>
      <c r="L60" s="85"/>
      <c r="M60" s="85" t="s">
        <v>31</v>
      </c>
      <c r="O60" s="85" t="s">
        <v>21</v>
      </c>
      <c r="P60" s="85" t="s">
        <v>299</v>
      </c>
      <c r="Q60" s="85" t="s">
        <v>299</v>
      </c>
      <c r="R60" s="85"/>
      <c r="T60" s="85" t="s">
        <v>299</v>
      </c>
      <c r="U60" s="87" t="s">
        <v>683</v>
      </c>
      <c r="V60" s="85">
        <v>18</v>
      </c>
      <c r="W60" s="85">
        <v>30</v>
      </c>
      <c r="X60" s="85"/>
    </row>
    <row r="61" spans="2:24" ht="23" x14ac:dyDescent="0.3">
      <c r="B61" s="84"/>
      <c r="D61" s="85" t="s">
        <v>237</v>
      </c>
      <c r="E61" s="85">
        <v>52.028614044189453</v>
      </c>
      <c r="F61" s="85">
        <v>-2.8384804725646973</v>
      </c>
      <c r="H61" s="89">
        <v>50.376607399999997</v>
      </c>
      <c r="I61" s="85" t="s">
        <v>295</v>
      </c>
      <c r="J61" s="77">
        <v>4.2502963999999997E-2</v>
      </c>
      <c r="K61" s="85" t="s">
        <v>295</v>
      </c>
      <c r="L61" s="85"/>
      <c r="M61" s="85" t="s">
        <v>31</v>
      </c>
      <c r="O61" s="85" t="s">
        <v>21</v>
      </c>
      <c r="P61" s="85" t="s">
        <v>299</v>
      </c>
      <c r="Q61" s="85" t="s">
        <v>299</v>
      </c>
      <c r="R61" s="85"/>
      <c r="T61" s="85" t="s">
        <v>299</v>
      </c>
      <c r="U61" s="87" t="s">
        <v>683</v>
      </c>
      <c r="V61" s="85">
        <v>27</v>
      </c>
      <c r="W61" s="85">
        <v>30</v>
      </c>
      <c r="X61" s="85"/>
    </row>
    <row r="62" spans="2:24" ht="23" x14ac:dyDescent="0.3">
      <c r="B62" s="84"/>
      <c r="D62" s="85" t="s">
        <v>238</v>
      </c>
      <c r="E62" s="85">
        <v>52.206081390380859</v>
      </c>
      <c r="F62" s="85">
        <v>-3.0149824619293213</v>
      </c>
      <c r="H62" s="89">
        <v>53.3941892</v>
      </c>
      <c r="I62" s="85" t="s">
        <v>295</v>
      </c>
      <c r="J62" s="77">
        <v>3.3031665000000002E-2</v>
      </c>
      <c r="K62" s="85" t="s">
        <v>295</v>
      </c>
      <c r="L62" s="85"/>
      <c r="M62" s="85" t="s">
        <v>296</v>
      </c>
      <c r="O62" s="85" t="s">
        <v>21</v>
      </c>
      <c r="P62" s="85" t="s">
        <v>299</v>
      </c>
      <c r="Q62" s="85" t="s">
        <v>299</v>
      </c>
      <c r="R62" s="85"/>
      <c r="T62" s="85" t="s">
        <v>299</v>
      </c>
      <c r="U62" s="87" t="s">
        <v>683</v>
      </c>
      <c r="V62" s="85">
        <v>27</v>
      </c>
      <c r="W62" s="85">
        <v>7</v>
      </c>
      <c r="X62" s="85"/>
    </row>
    <row r="63" spans="2:24" ht="23" x14ac:dyDescent="0.3">
      <c r="D63" s="85" t="s">
        <v>450</v>
      </c>
      <c r="E63" s="85">
        <v>51.733097076416016</v>
      </c>
      <c r="F63" s="85">
        <v>-4.7506260871887207</v>
      </c>
      <c r="H63" s="89">
        <v>2.4993209589999998</v>
      </c>
      <c r="I63" s="85" t="s">
        <v>295</v>
      </c>
      <c r="J63" s="77">
        <v>8.5192919999999995E-3</v>
      </c>
      <c r="K63" s="85" t="s">
        <v>295</v>
      </c>
      <c r="L63" s="85"/>
      <c r="M63" s="85" t="s">
        <v>33</v>
      </c>
      <c r="O63" s="85" t="s">
        <v>299</v>
      </c>
      <c r="P63" s="85" t="s">
        <v>299</v>
      </c>
      <c r="Q63" s="85" t="s">
        <v>299</v>
      </c>
      <c r="R63" s="85"/>
      <c r="T63" s="85" t="s">
        <v>299</v>
      </c>
      <c r="U63" s="87" t="s">
        <v>683</v>
      </c>
      <c r="V63" s="85">
        <v>18</v>
      </c>
      <c r="W63" s="85">
        <v>30</v>
      </c>
      <c r="X63" s="85"/>
    </row>
    <row r="64" spans="2:24" ht="23" x14ac:dyDescent="0.3">
      <c r="B64" s="84"/>
      <c r="D64" s="85" t="s">
        <v>239</v>
      </c>
      <c r="E64" s="85">
        <v>53.117946624755859</v>
      </c>
      <c r="F64" s="85">
        <v>-2.932448148727417</v>
      </c>
      <c r="H64" s="89">
        <v>100.5546683</v>
      </c>
      <c r="I64" s="85" t="s">
        <v>295</v>
      </c>
      <c r="J64" s="77">
        <v>4.4563330999999998E-2</v>
      </c>
      <c r="K64" s="85" t="s">
        <v>295</v>
      </c>
      <c r="L64" s="85"/>
      <c r="M64" s="85" t="s">
        <v>296</v>
      </c>
      <c r="O64" s="85" t="s">
        <v>21</v>
      </c>
      <c r="P64" s="85" t="s">
        <v>21</v>
      </c>
      <c r="Q64" s="85" t="s">
        <v>299</v>
      </c>
      <c r="R64" s="85"/>
      <c r="T64" s="85" t="s">
        <v>299</v>
      </c>
      <c r="U64" s="87" t="s">
        <v>683</v>
      </c>
      <c r="V64" s="85">
        <v>27</v>
      </c>
      <c r="W64" s="85">
        <v>7</v>
      </c>
      <c r="X64" s="85"/>
    </row>
    <row r="65" spans="2:24" ht="23" x14ac:dyDescent="0.3">
      <c r="D65" s="85" t="s">
        <v>790</v>
      </c>
      <c r="E65" s="85">
        <v>52.218402862548828</v>
      </c>
      <c r="F65" s="85">
        <v>-2.7267935276031494</v>
      </c>
      <c r="H65" s="89">
        <v>244.80629210000001</v>
      </c>
      <c r="I65" s="85" t="s">
        <v>295</v>
      </c>
      <c r="J65" s="77">
        <v>4.8834717E-2</v>
      </c>
      <c r="K65" s="85" t="s">
        <v>295</v>
      </c>
      <c r="L65" s="85"/>
      <c r="M65" s="85" t="s">
        <v>296</v>
      </c>
      <c r="O65" s="85" t="s">
        <v>21</v>
      </c>
      <c r="P65" s="85" t="s">
        <v>299</v>
      </c>
      <c r="Q65" s="85" t="s">
        <v>299</v>
      </c>
      <c r="R65" s="85"/>
      <c r="T65" s="85" t="s">
        <v>299</v>
      </c>
      <c r="U65" s="87" t="s">
        <v>683</v>
      </c>
      <c r="V65" s="85">
        <v>27</v>
      </c>
      <c r="W65" s="85">
        <v>1</v>
      </c>
      <c r="X65" s="85"/>
    </row>
    <row r="66" spans="2:24" ht="23" x14ac:dyDescent="0.3">
      <c r="B66" s="84"/>
      <c r="D66" s="85" t="s">
        <v>240</v>
      </c>
      <c r="E66" s="85">
        <v>53.339637756347656</v>
      </c>
      <c r="F66" s="85">
        <v>-3.316988468170166</v>
      </c>
      <c r="H66" s="89">
        <v>423.83166119999999</v>
      </c>
      <c r="I66" s="85" t="s">
        <v>295</v>
      </c>
      <c r="J66" s="77">
        <v>5.9601856000000002E-2</v>
      </c>
      <c r="K66" s="85" t="s">
        <v>295</v>
      </c>
      <c r="L66" s="85"/>
      <c r="M66" s="85" t="s">
        <v>33</v>
      </c>
      <c r="O66" s="85" t="s">
        <v>21</v>
      </c>
      <c r="P66" s="85" t="s">
        <v>21</v>
      </c>
      <c r="Q66" s="85" t="s">
        <v>299</v>
      </c>
      <c r="R66" s="85"/>
      <c r="T66" s="85" t="s">
        <v>299</v>
      </c>
      <c r="U66" s="87" t="s">
        <v>683</v>
      </c>
      <c r="V66" s="85">
        <v>27</v>
      </c>
      <c r="W66" s="85">
        <v>7</v>
      </c>
      <c r="X66" s="85"/>
    </row>
    <row r="67" spans="2:24" ht="23" x14ac:dyDescent="0.3">
      <c r="B67" s="84"/>
      <c r="D67" s="85" t="s">
        <v>241</v>
      </c>
      <c r="E67" s="85">
        <v>52.825832366943359</v>
      </c>
      <c r="F67" s="85">
        <v>-4.1054086685180664</v>
      </c>
      <c r="H67" s="89">
        <v>24.682150029999999</v>
      </c>
      <c r="I67" s="85" t="s">
        <v>295</v>
      </c>
      <c r="J67" s="77">
        <v>3.5068053000000002E-2</v>
      </c>
      <c r="K67" s="85" t="s">
        <v>295</v>
      </c>
      <c r="L67" s="85"/>
      <c r="M67" s="85" t="s">
        <v>33</v>
      </c>
      <c r="O67" s="85" t="s">
        <v>21</v>
      </c>
      <c r="P67" s="85" t="s">
        <v>21</v>
      </c>
      <c r="Q67" s="85" t="s">
        <v>299</v>
      </c>
      <c r="R67" s="85"/>
      <c r="T67" s="85" t="s">
        <v>299</v>
      </c>
      <c r="U67" s="87" t="s">
        <v>683</v>
      </c>
      <c r="V67" s="85">
        <v>27</v>
      </c>
      <c r="W67" s="85">
        <v>7</v>
      </c>
      <c r="X67" s="85"/>
    </row>
    <row r="68" spans="2:24" ht="23" x14ac:dyDescent="0.3">
      <c r="B68" s="84"/>
      <c r="D68" s="85" t="s">
        <v>242</v>
      </c>
      <c r="E68" s="85">
        <v>53.117507934570313</v>
      </c>
      <c r="F68" s="85">
        <v>-4.1163978576660156</v>
      </c>
      <c r="H68" s="89">
        <v>38.8522131</v>
      </c>
      <c r="I68" s="85" t="s">
        <v>295</v>
      </c>
      <c r="J68" s="77">
        <v>2.0710906000000001E-2</v>
      </c>
      <c r="K68" s="85" t="s">
        <v>295</v>
      </c>
      <c r="L68" s="85"/>
      <c r="M68" s="85" t="s">
        <v>296</v>
      </c>
      <c r="O68" s="85" t="s">
        <v>21</v>
      </c>
      <c r="P68" s="85" t="s">
        <v>299</v>
      </c>
      <c r="Q68" s="85" t="s">
        <v>299</v>
      </c>
      <c r="R68" s="85"/>
      <c r="T68" s="85" t="s">
        <v>299</v>
      </c>
      <c r="U68" s="87" t="s">
        <v>683</v>
      </c>
      <c r="V68" s="85">
        <v>27</v>
      </c>
      <c r="W68" s="85">
        <v>7</v>
      </c>
      <c r="X68" s="85"/>
    </row>
    <row r="69" spans="2:24" ht="23" x14ac:dyDescent="0.3">
      <c r="B69" s="84"/>
      <c r="D69" s="85" t="s">
        <v>244</v>
      </c>
      <c r="E69" s="85">
        <v>52.234367370605469</v>
      </c>
      <c r="F69" s="85">
        <v>-3.3902063369750977</v>
      </c>
      <c r="H69" s="89">
        <v>2.4949452999999999</v>
      </c>
      <c r="I69" s="85" t="s">
        <v>295</v>
      </c>
      <c r="J69" s="77">
        <v>3.1233332999999999E-2</v>
      </c>
      <c r="K69" s="85" t="s">
        <v>295</v>
      </c>
      <c r="L69" s="85"/>
      <c r="M69" s="85" t="s">
        <v>296</v>
      </c>
      <c r="O69" s="85" t="s">
        <v>21</v>
      </c>
      <c r="P69" s="85" t="s">
        <v>299</v>
      </c>
      <c r="Q69" s="85" t="s">
        <v>299</v>
      </c>
      <c r="R69" s="85"/>
      <c r="T69" s="85" t="s">
        <v>299</v>
      </c>
      <c r="U69" s="87" t="s">
        <v>683</v>
      </c>
      <c r="V69" s="85">
        <v>18</v>
      </c>
      <c r="W69" s="85">
        <v>30</v>
      </c>
      <c r="X69" s="85"/>
    </row>
    <row r="70" spans="2:24" ht="23" x14ac:dyDescent="0.3">
      <c r="D70" s="85" t="s">
        <v>472</v>
      </c>
      <c r="E70" s="85">
        <v>52.03705978</v>
      </c>
      <c r="F70" s="85">
        <v>-4.3046536450000001</v>
      </c>
      <c r="H70" s="89">
        <v>24.781355569999999</v>
      </c>
      <c r="I70" s="85" t="s">
        <v>295</v>
      </c>
      <c r="J70" s="77">
        <v>5.1154132999999997E-2</v>
      </c>
      <c r="K70" s="85" t="s">
        <v>295</v>
      </c>
      <c r="L70" s="85"/>
      <c r="M70" s="85" t="s">
        <v>31</v>
      </c>
      <c r="O70" s="85" t="s">
        <v>21</v>
      </c>
      <c r="P70" s="85" t="s">
        <v>299</v>
      </c>
      <c r="Q70" s="85" t="s">
        <v>299</v>
      </c>
      <c r="R70" s="85"/>
      <c r="T70" s="85" t="s">
        <v>299</v>
      </c>
      <c r="U70" s="87" t="s">
        <v>683</v>
      </c>
      <c r="V70" s="85">
        <v>18</v>
      </c>
      <c r="W70" s="85">
        <v>7</v>
      </c>
      <c r="X70" s="85"/>
    </row>
    <row r="71" spans="2:24" ht="23" x14ac:dyDescent="0.3">
      <c r="B71" s="84"/>
      <c r="D71" s="85" t="s">
        <v>245</v>
      </c>
      <c r="E71" s="85">
        <v>53.274299621582031</v>
      </c>
      <c r="F71" s="85">
        <v>-4.0872602462768555</v>
      </c>
      <c r="H71" s="89">
        <v>54.52269184</v>
      </c>
      <c r="I71" s="85" t="s">
        <v>295</v>
      </c>
      <c r="J71" s="77">
        <v>3.4851198E-2</v>
      </c>
      <c r="K71" s="85" t="s">
        <v>295</v>
      </c>
      <c r="L71" s="85"/>
      <c r="M71" s="85" t="s">
        <v>31</v>
      </c>
      <c r="O71" s="85" t="s">
        <v>299</v>
      </c>
      <c r="P71" s="85" t="s">
        <v>299</v>
      </c>
      <c r="Q71" s="85" t="s">
        <v>299</v>
      </c>
      <c r="R71" s="85"/>
      <c r="T71" s="85" t="s">
        <v>299</v>
      </c>
      <c r="U71" s="87" t="s">
        <v>683</v>
      </c>
      <c r="V71" s="85">
        <v>18</v>
      </c>
      <c r="W71" s="85">
        <v>7</v>
      </c>
      <c r="X71" s="85"/>
    </row>
    <row r="72" spans="2:24" ht="23" x14ac:dyDescent="0.3">
      <c r="B72" s="84"/>
      <c r="D72" s="85" t="s">
        <v>246</v>
      </c>
      <c r="E72" s="85">
        <v>53.110023498535156</v>
      </c>
      <c r="F72" s="85">
        <v>-4.2893185615539551</v>
      </c>
      <c r="H72" s="89">
        <v>77.898243960000002</v>
      </c>
      <c r="I72" s="85" t="s">
        <v>295</v>
      </c>
      <c r="J72" s="77">
        <v>2.6947500999999999E-2</v>
      </c>
      <c r="K72" s="85" t="s">
        <v>295</v>
      </c>
      <c r="L72" s="85"/>
      <c r="M72" s="85" t="s">
        <v>296</v>
      </c>
      <c r="O72" s="85" t="s">
        <v>21</v>
      </c>
      <c r="P72" s="85" t="s">
        <v>299</v>
      </c>
      <c r="Q72" s="85" t="s">
        <v>299</v>
      </c>
      <c r="R72" s="85"/>
      <c r="T72" s="85" t="s">
        <v>299</v>
      </c>
      <c r="U72" s="87" t="s">
        <v>683</v>
      </c>
      <c r="V72" s="85">
        <v>18</v>
      </c>
      <c r="W72" s="85">
        <v>30</v>
      </c>
      <c r="X72" s="85"/>
    </row>
    <row r="73" spans="2:24" ht="23" x14ac:dyDescent="0.3">
      <c r="B73" s="84"/>
      <c r="D73" s="85" t="s">
        <v>247</v>
      </c>
      <c r="E73" s="85">
        <v>53.247413635253906</v>
      </c>
      <c r="F73" s="85">
        <v>-3.995121955871582</v>
      </c>
      <c r="H73" s="89">
        <v>44.066449339999998</v>
      </c>
      <c r="I73" s="85" t="s">
        <v>295</v>
      </c>
      <c r="J73" s="77">
        <v>4.4005174000000001E-2</v>
      </c>
      <c r="K73" s="85" t="s">
        <v>295</v>
      </c>
      <c r="L73" s="85"/>
      <c r="M73" s="85" t="s">
        <v>31</v>
      </c>
      <c r="O73" s="85" t="s">
        <v>21</v>
      </c>
      <c r="P73" s="85" t="s">
        <v>21</v>
      </c>
      <c r="Q73" s="85" t="s">
        <v>299</v>
      </c>
      <c r="R73" s="85"/>
      <c r="T73" s="85" t="s">
        <v>299</v>
      </c>
      <c r="U73" s="87" t="s">
        <v>683</v>
      </c>
      <c r="V73" s="85">
        <v>18</v>
      </c>
      <c r="W73" s="85">
        <v>7</v>
      </c>
      <c r="X73" s="85"/>
    </row>
    <row r="74" spans="2:24" ht="23" x14ac:dyDescent="0.3">
      <c r="B74" s="84"/>
      <c r="D74" s="85" t="s">
        <v>248</v>
      </c>
      <c r="E74" s="85">
        <v>53.215915679931641</v>
      </c>
      <c r="F74" s="85">
        <v>-4.2014560699462891</v>
      </c>
      <c r="H74" s="89">
        <v>55.897620619999998</v>
      </c>
      <c r="I74" s="85" t="s">
        <v>295</v>
      </c>
      <c r="J74" s="77">
        <v>1.6851886E-2</v>
      </c>
      <c r="K74" s="85" t="s">
        <v>295</v>
      </c>
      <c r="L74" s="85"/>
      <c r="M74" s="85" t="s">
        <v>33</v>
      </c>
      <c r="O74" s="85" t="s">
        <v>21</v>
      </c>
      <c r="P74" s="85" t="s">
        <v>299</v>
      </c>
      <c r="Q74" s="85" t="s">
        <v>299</v>
      </c>
      <c r="R74" s="85"/>
      <c r="T74" s="85" t="s">
        <v>299</v>
      </c>
      <c r="U74" s="87" t="s">
        <v>683</v>
      </c>
      <c r="V74" s="85">
        <v>14</v>
      </c>
      <c r="W74" s="85">
        <v>7</v>
      </c>
      <c r="X74" s="85"/>
    </row>
    <row r="75" spans="2:24" ht="23" x14ac:dyDescent="0.3">
      <c r="B75" s="84"/>
      <c r="D75" s="85" t="s">
        <v>249</v>
      </c>
      <c r="E75" s="85">
        <v>51.689422607421875</v>
      </c>
      <c r="F75" s="85">
        <v>-4.0728106498718262</v>
      </c>
      <c r="H75" s="89">
        <v>39.931014390000001</v>
      </c>
      <c r="I75" s="85" t="s">
        <v>295</v>
      </c>
      <c r="J75" s="77">
        <v>4.5891739000000001E-2</v>
      </c>
      <c r="K75" s="85" t="s">
        <v>295</v>
      </c>
      <c r="L75" s="85"/>
      <c r="M75" s="85" t="s">
        <v>31</v>
      </c>
      <c r="O75" s="85" t="s">
        <v>21</v>
      </c>
      <c r="P75" s="85" t="s">
        <v>299</v>
      </c>
      <c r="Q75" s="85" t="s">
        <v>299</v>
      </c>
      <c r="R75" s="85"/>
      <c r="T75" s="85" t="s">
        <v>299</v>
      </c>
      <c r="U75" s="87" t="s">
        <v>683</v>
      </c>
      <c r="V75" s="85">
        <v>18</v>
      </c>
      <c r="W75" s="85">
        <v>30</v>
      </c>
      <c r="X75" s="85"/>
    </row>
    <row r="76" spans="2:24" ht="23" x14ac:dyDescent="0.3">
      <c r="B76" s="84"/>
      <c r="D76" s="85" t="s">
        <v>250</v>
      </c>
      <c r="E76" s="85">
        <v>52.973247528076172</v>
      </c>
      <c r="F76" s="85">
        <v>-3.1408355236053467</v>
      </c>
      <c r="H76" s="89">
        <v>70.3985117</v>
      </c>
      <c r="I76" s="85" t="s">
        <v>295</v>
      </c>
      <c r="J76" s="77">
        <v>4.6488716999999999E-2</v>
      </c>
      <c r="K76" s="85" t="s">
        <v>295</v>
      </c>
      <c r="L76" s="85"/>
      <c r="M76" s="85" t="s">
        <v>296</v>
      </c>
      <c r="O76" s="85" t="s">
        <v>21</v>
      </c>
      <c r="P76" s="85" t="s">
        <v>299</v>
      </c>
      <c r="Q76" s="85" t="s">
        <v>299</v>
      </c>
      <c r="R76" s="85"/>
      <c r="T76" s="85" t="s">
        <v>299</v>
      </c>
      <c r="U76" s="87" t="s">
        <v>683</v>
      </c>
      <c r="V76" s="85">
        <v>18</v>
      </c>
      <c r="W76" s="85">
        <v>30</v>
      </c>
      <c r="X76" s="85"/>
    </row>
    <row r="77" spans="2:24" ht="23" x14ac:dyDescent="0.3">
      <c r="B77" s="84"/>
      <c r="D77" s="85" t="s">
        <v>251</v>
      </c>
      <c r="E77" s="85">
        <v>53.042598724365234</v>
      </c>
      <c r="F77" s="85">
        <v>-4.2968592643737793</v>
      </c>
      <c r="H77" s="89">
        <v>40.501688199999997</v>
      </c>
      <c r="I77" s="85" t="s">
        <v>295</v>
      </c>
      <c r="J77" s="77">
        <v>3.1660603000000002E-2</v>
      </c>
      <c r="K77" s="85" t="s">
        <v>295</v>
      </c>
      <c r="L77" s="85"/>
      <c r="M77" s="85" t="s">
        <v>31</v>
      </c>
      <c r="O77" s="85" t="s">
        <v>299</v>
      </c>
      <c r="P77" s="85" t="s">
        <v>299</v>
      </c>
      <c r="Q77" s="85" t="s">
        <v>299</v>
      </c>
      <c r="R77" s="85"/>
      <c r="T77" s="85" t="s">
        <v>299</v>
      </c>
      <c r="U77" s="87" t="s">
        <v>683</v>
      </c>
      <c r="V77" s="85">
        <v>18</v>
      </c>
      <c r="W77" s="85">
        <v>30</v>
      </c>
      <c r="X77" s="85"/>
    </row>
    <row r="78" spans="2:24" ht="23" x14ac:dyDescent="0.3">
      <c r="B78" s="84"/>
      <c r="D78" s="85" t="s">
        <v>252</v>
      </c>
      <c r="E78" s="85">
        <v>51.678745269775391</v>
      </c>
      <c r="F78" s="85">
        <v>-4.060943603515625</v>
      </c>
      <c r="H78" s="89">
        <v>263.9328964</v>
      </c>
      <c r="I78" s="85" t="s">
        <v>295</v>
      </c>
      <c r="J78" s="77">
        <v>3.5210090999999999E-2</v>
      </c>
      <c r="K78" s="85" t="s">
        <v>295</v>
      </c>
      <c r="L78" s="85"/>
      <c r="M78" s="85" t="s">
        <v>33</v>
      </c>
      <c r="O78" s="85" t="s">
        <v>21</v>
      </c>
      <c r="P78" s="85" t="s">
        <v>299</v>
      </c>
      <c r="Q78" s="85" t="s">
        <v>299</v>
      </c>
      <c r="R78" s="85"/>
      <c r="T78" s="85" t="s">
        <v>299</v>
      </c>
      <c r="U78" s="87" t="s">
        <v>683</v>
      </c>
      <c r="V78" s="85">
        <v>27</v>
      </c>
      <c r="W78" s="85">
        <v>7</v>
      </c>
      <c r="X78" s="85"/>
    </row>
    <row r="79" spans="2:24" ht="23" x14ac:dyDescent="0.3">
      <c r="B79" s="84"/>
      <c r="D79" s="85" t="s">
        <v>253</v>
      </c>
      <c r="E79" s="85">
        <v>53.154388427734375</v>
      </c>
      <c r="F79" s="85">
        <v>-4.1967802047729492</v>
      </c>
      <c r="H79" s="89">
        <v>31.656155699999999</v>
      </c>
      <c r="I79" s="85" t="s">
        <v>295</v>
      </c>
      <c r="J79" s="77">
        <v>3.4115244000000003E-2</v>
      </c>
      <c r="K79" s="85" t="s">
        <v>295</v>
      </c>
      <c r="L79" s="85"/>
      <c r="M79" s="85" t="s">
        <v>31</v>
      </c>
      <c r="O79" s="85" t="s">
        <v>21</v>
      </c>
      <c r="P79" s="85" t="s">
        <v>299</v>
      </c>
      <c r="Q79" s="85" t="s">
        <v>299</v>
      </c>
      <c r="R79" s="85"/>
      <c r="T79" s="85" t="s">
        <v>299</v>
      </c>
      <c r="U79" s="87" t="s">
        <v>683</v>
      </c>
      <c r="V79" s="85">
        <v>18</v>
      </c>
      <c r="W79" s="85">
        <v>30</v>
      </c>
      <c r="X79" s="85"/>
    </row>
    <row r="80" spans="2:24" ht="23" x14ac:dyDescent="0.3">
      <c r="B80" s="84"/>
      <c r="D80" s="85" t="s">
        <v>254</v>
      </c>
      <c r="E80" s="85">
        <v>53.139942169189453</v>
      </c>
      <c r="F80" s="85">
        <v>-3.8024859428405762</v>
      </c>
      <c r="H80" s="89">
        <v>57.403692679999999</v>
      </c>
      <c r="I80" s="85" t="s">
        <v>295</v>
      </c>
      <c r="J80" s="77">
        <v>1.7709141000000001E-2</v>
      </c>
      <c r="K80" s="85" t="s">
        <v>295</v>
      </c>
      <c r="L80" s="85"/>
      <c r="M80" s="85" t="s">
        <v>31</v>
      </c>
      <c r="O80" s="85" t="s">
        <v>21</v>
      </c>
      <c r="P80" s="85" t="s">
        <v>299</v>
      </c>
      <c r="Q80" s="85" t="s">
        <v>299</v>
      </c>
      <c r="R80" s="85"/>
      <c r="T80" s="85" t="s">
        <v>299</v>
      </c>
      <c r="U80" s="87" t="s">
        <v>683</v>
      </c>
      <c r="V80" s="85">
        <v>27</v>
      </c>
      <c r="W80" s="85">
        <v>30</v>
      </c>
      <c r="X80" s="85"/>
    </row>
    <row r="81" spans="2:24" ht="23" x14ac:dyDescent="0.3">
      <c r="B81" s="84"/>
      <c r="D81" s="85" t="s">
        <v>255</v>
      </c>
      <c r="E81" s="85">
        <v>51.413482666015625</v>
      </c>
      <c r="F81" s="85">
        <v>-3.5028235912322998</v>
      </c>
      <c r="H81" s="89">
        <v>113.018733</v>
      </c>
      <c r="I81" s="85" t="s">
        <v>295</v>
      </c>
      <c r="J81" s="77">
        <v>4.6457309000000002E-2</v>
      </c>
      <c r="K81" s="85" t="s">
        <v>295</v>
      </c>
      <c r="L81" s="85"/>
      <c r="M81" s="85" t="s">
        <v>33</v>
      </c>
      <c r="O81" s="85" t="s">
        <v>21</v>
      </c>
      <c r="P81" s="85" t="s">
        <v>21</v>
      </c>
      <c r="Q81" s="85" t="s">
        <v>299</v>
      </c>
      <c r="R81" s="85"/>
      <c r="T81" s="85" t="s">
        <v>299</v>
      </c>
      <c r="U81" s="87" t="s">
        <v>683</v>
      </c>
      <c r="V81" s="85">
        <v>27</v>
      </c>
      <c r="W81" s="85">
        <v>7</v>
      </c>
      <c r="X81" s="85"/>
    </row>
    <row r="82" spans="2:24" ht="23" x14ac:dyDescent="0.3">
      <c r="D82" s="85" t="s">
        <v>510</v>
      </c>
      <c r="E82" s="85">
        <v>52.066440579999998</v>
      </c>
      <c r="F82" s="85">
        <v>-4.1644749640000001</v>
      </c>
      <c r="H82" s="89">
        <v>23.921574</v>
      </c>
      <c r="I82" s="85" t="s">
        <v>295</v>
      </c>
      <c r="J82" s="77">
        <v>3.5161992000000003E-2</v>
      </c>
      <c r="K82" s="85" t="s">
        <v>295</v>
      </c>
      <c r="L82" s="85"/>
      <c r="M82" s="85" t="s">
        <v>31</v>
      </c>
      <c r="O82" s="85" t="s">
        <v>21</v>
      </c>
      <c r="P82" s="85" t="s">
        <v>299</v>
      </c>
      <c r="Q82" s="85" t="s">
        <v>299</v>
      </c>
      <c r="R82" s="85"/>
      <c r="T82" s="85" t="s">
        <v>299</v>
      </c>
      <c r="U82" s="87" t="s">
        <v>683</v>
      </c>
      <c r="V82" s="85">
        <v>18</v>
      </c>
      <c r="W82" s="85">
        <v>7</v>
      </c>
      <c r="X82" s="85"/>
    </row>
    <row r="83" spans="2:24" ht="34.5" x14ac:dyDescent="0.3">
      <c r="B83" s="84"/>
      <c r="D83" s="85" t="s">
        <v>256</v>
      </c>
      <c r="E83" s="85">
        <v>51.581462860107422</v>
      </c>
      <c r="F83" s="85">
        <v>-3.6201579570770264</v>
      </c>
      <c r="H83" s="89">
        <v>403.08368063690591</v>
      </c>
      <c r="I83" s="85" t="s">
        <v>297</v>
      </c>
      <c r="J83" s="77">
        <v>3.7499999999999999E-2</v>
      </c>
      <c r="K83" s="85" t="s">
        <v>297</v>
      </c>
      <c r="L83" s="85"/>
      <c r="M83" s="85" t="s">
        <v>31</v>
      </c>
      <c r="O83" s="85" t="s">
        <v>21</v>
      </c>
      <c r="P83" s="85" t="s">
        <v>299</v>
      </c>
      <c r="Q83" s="85" t="s">
        <v>299</v>
      </c>
      <c r="R83" s="85"/>
      <c r="T83" s="85" t="s">
        <v>299</v>
      </c>
      <c r="U83" s="87" t="s">
        <v>683</v>
      </c>
      <c r="V83" s="85">
        <v>18</v>
      </c>
      <c r="W83" s="85" t="s">
        <v>300</v>
      </c>
      <c r="X83" s="87" t="s">
        <v>696</v>
      </c>
    </row>
    <row r="84" spans="2:24" ht="23" x14ac:dyDescent="0.3">
      <c r="B84" s="84"/>
      <c r="D84" s="85" t="s">
        <v>257</v>
      </c>
      <c r="E84" s="85">
        <v>51.907138824462891</v>
      </c>
      <c r="F84" s="85">
        <v>-2.6030287742614746</v>
      </c>
      <c r="H84" s="89">
        <v>322.56397939999999</v>
      </c>
      <c r="I84" s="85" t="s">
        <v>295</v>
      </c>
      <c r="J84" s="77">
        <v>4.8914309000000003E-2</v>
      </c>
      <c r="K84" s="85" t="s">
        <v>295</v>
      </c>
      <c r="L84" s="85"/>
      <c r="M84" s="85" t="s">
        <v>296</v>
      </c>
      <c r="O84" s="85" t="s">
        <v>21</v>
      </c>
      <c r="P84" s="85" t="s">
        <v>21</v>
      </c>
      <c r="Q84" s="85" t="s">
        <v>299</v>
      </c>
      <c r="R84" s="85"/>
      <c r="T84" s="85" t="s">
        <v>299</v>
      </c>
      <c r="U84" s="87" t="s">
        <v>683</v>
      </c>
      <c r="V84" s="85">
        <v>27</v>
      </c>
      <c r="W84" s="85">
        <v>7</v>
      </c>
      <c r="X84" s="85"/>
    </row>
    <row r="85" spans="2:24" ht="23" x14ac:dyDescent="0.3">
      <c r="B85" s="84"/>
      <c r="D85" s="85" t="s">
        <v>258</v>
      </c>
      <c r="E85" s="85">
        <v>51.849079132080078</v>
      </c>
      <c r="F85" s="85">
        <v>-2.603642463684082</v>
      </c>
      <c r="H85" s="89">
        <v>35.978799500000001</v>
      </c>
      <c r="I85" s="85" t="s">
        <v>295</v>
      </c>
      <c r="J85" s="77">
        <v>5.3338094000000003E-2</v>
      </c>
      <c r="K85" s="85" t="s">
        <v>295</v>
      </c>
      <c r="L85" s="85"/>
      <c r="M85" s="85" t="s">
        <v>31</v>
      </c>
      <c r="O85" s="85" t="s">
        <v>299</v>
      </c>
      <c r="P85" s="85" t="s">
        <v>299</v>
      </c>
      <c r="Q85" s="85" t="s">
        <v>299</v>
      </c>
      <c r="R85" s="85"/>
      <c r="T85" s="85" t="s">
        <v>299</v>
      </c>
      <c r="U85" s="87" t="s">
        <v>683</v>
      </c>
      <c r="V85" s="85">
        <v>14</v>
      </c>
      <c r="W85" s="85">
        <v>30</v>
      </c>
      <c r="X85" s="85"/>
    </row>
    <row r="86" spans="2:24" ht="23" x14ac:dyDescent="0.3">
      <c r="B86" s="84"/>
      <c r="D86" s="85" t="s">
        <v>259</v>
      </c>
      <c r="E86" s="85">
        <v>52.590793609619141</v>
      </c>
      <c r="F86" s="85">
        <v>-3.8562705516815186</v>
      </c>
      <c r="H86" s="89">
        <v>47.518245759999999</v>
      </c>
      <c r="I86" s="85" t="s">
        <v>295</v>
      </c>
      <c r="J86" s="77">
        <v>3.4808467000000003E-2</v>
      </c>
      <c r="K86" s="85" t="s">
        <v>295</v>
      </c>
      <c r="L86" s="85"/>
      <c r="M86" s="85" t="s">
        <v>31</v>
      </c>
      <c r="O86" s="85" t="s">
        <v>21</v>
      </c>
      <c r="P86" s="85" t="s">
        <v>21</v>
      </c>
      <c r="Q86" s="85" t="s">
        <v>21</v>
      </c>
      <c r="R86" s="85"/>
      <c r="T86" s="85" t="s">
        <v>299</v>
      </c>
      <c r="U86" s="87" t="s">
        <v>683</v>
      </c>
      <c r="V86" s="85">
        <v>18</v>
      </c>
      <c r="W86" s="85">
        <v>7</v>
      </c>
      <c r="X86" s="85"/>
    </row>
    <row r="87" spans="2:24" ht="23" x14ac:dyDescent="0.3">
      <c r="B87" s="84"/>
      <c r="D87" s="85" t="s">
        <v>260</v>
      </c>
      <c r="E87" s="85">
        <v>51.714767456054688</v>
      </c>
      <c r="F87" s="85">
        <v>-5.0410366058349609</v>
      </c>
      <c r="H87" s="89">
        <v>51.89065171</v>
      </c>
      <c r="I87" s="85" t="s">
        <v>295</v>
      </c>
      <c r="J87" s="77">
        <v>1.6315346000000001E-2</v>
      </c>
      <c r="K87" s="85" t="s">
        <v>295</v>
      </c>
      <c r="L87" s="85"/>
      <c r="M87" s="85" t="s">
        <v>33</v>
      </c>
      <c r="O87" s="85" t="s">
        <v>21</v>
      </c>
      <c r="P87" s="85" t="s">
        <v>21</v>
      </c>
      <c r="Q87" s="85" t="s">
        <v>299</v>
      </c>
      <c r="R87" s="85"/>
      <c r="T87" s="85" t="s">
        <v>299</v>
      </c>
      <c r="U87" s="87" t="s">
        <v>683</v>
      </c>
      <c r="V87" s="85">
        <v>18</v>
      </c>
      <c r="W87" s="85">
        <v>1</v>
      </c>
      <c r="X87" s="85"/>
    </row>
    <row r="88" spans="2:24" ht="23" x14ac:dyDescent="0.3">
      <c r="B88" s="84"/>
      <c r="D88" s="85" t="s">
        <v>261</v>
      </c>
      <c r="E88" s="85">
        <v>53.161178588867188</v>
      </c>
      <c r="F88" s="85">
        <v>-3.1283843517303467</v>
      </c>
      <c r="H88" s="89">
        <v>458.83884260000002</v>
      </c>
      <c r="I88" s="85" t="s">
        <v>295</v>
      </c>
      <c r="J88" s="77">
        <v>4.5294532999999998E-2</v>
      </c>
      <c r="K88" s="85" t="s">
        <v>295</v>
      </c>
      <c r="L88" s="85"/>
      <c r="M88" s="85" t="s">
        <v>298</v>
      </c>
      <c r="O88" s="85" t="s">
        <v>21</v>
      </c>
      <c r="P88" s="85" t="s">
        <v>21</v>
      </c>
      <c r="Q88" s="85" t="s">
        <v>299</v>
      </c>
      <c r="R88" s="85"/>
      <c r="T88" s="85" t="s">
        <v>299</v>
      </c>
      <c r="U88" s="87" t="s">
        <v>683</v>
      </c>
      <c r="V88" s="85">
        <v>27</v>
      </c>
      <c r="W88" s="85">
        <v>1</v>
      </c>
      <c r="X88" s="85"/>
    </row>
    <row r="89" spans="2:24" ht="23" x14ac:dyDescent="0.3">
      <c r="B89" s="84"/>
      <c r="D89" s="85" t="s">
        <v>262</v>
      </c>
      <c r="E89" s="85">
        <v>52.102596282958984</v>
      </c>
      <c r="F89" s="85">
        <v>-2.7102606296539307</v>
      </c>
      <c r="H89" s="89">
        <v>53.170240700000001</v>
      </c>
      <c r="I89" s="85" t="s">
        <v>295</v>
      </c>
      <c r="J89" s="77">
        <v>3.4692384999999999E-2</v>
      </c>
      <c r="K89" s="85" t="s">
        <v>295</v>
      </c>
      <c r="L89" s="85"/>
      <c r="M89" s="85" t="s">
        <v>296</v>
      </c>
      <c r="O89" s="85" t="s">
        <v>21</v>
      </c>
      <c r="P89" s="85" t="s">
        <v>299</v>
      </c>
      <c r="Q89" s="85" t="s">
        <v>299</v>
      </c>
      <c r="R89" s="85"/>
      <c r="T89" s="85" t="s">
        <v>21</v>
      </c>
      <c r="U89" s="87" t="s">
        <v>683</v>
      </c>
      <c r="V89" s="85">
        <v>27</v>
      </c>
      <c r="W89" s="85">
        <v>30</v>
      </c>
      <c r="X89" s="85"/>
    </row>
    <row r="90" spans="2:24" ht="23" x14ac:dyDescent="0.3">
      <c r="B90" s="84"/>
      <c r="D90" s="85" t="s">
        <v>263</v>
      </c>
      <c r="E90" s="85">
        <v>53.310813903808594</v>
      </c>
      <c r="F90" s="85">
        <v>-3.2471330165863037</v>
      </c>
      <c r="H90" s="89">
        <v>55.930269699999997</v>
      </c>
      <c r="I90" s="85" t="s">
        <v>295</v>
      </c>
      <c r="J90" s="77">
        <v>4.0586618999999997E-2</v>
      </c>
      <c r="K90" s="85" t="s">
        <v>295</v>
      </c>
      <c r="L90" s="85"/>
      <c r="M90" s="85" t="s">
        <v>31</v>
      </c>
      <c r="O90" s="85" t="s">
        <v>21</v>
      </c>
      <c r="P90" s="85" t="s">
        <v>299</v>
      </c>
      <c r="Q90" s="85" t="s">
        <v>299</v>
      </c>
      <c r="R90" s="85"/>
      <c r="T90" s="85" t="s">
        <v>299</v>
      </c>
      <c r="U90" s="87" t="s">
        <v>683</v>
      </c>
      <c r="V90" s="85">
        <v>18</v>
      </c>
      <c r="W90" s="85">
        <v>30</v>
      </c>
      <c r="X90" s="85"/>
    </row>
    <row r="91" spans="2:24" ht="23" x14ac:dyDescent="0.3">
      <c r="B91" s="84"/>
      <c r="D91" s="85" t="s">
        <v>264</v>
      </c>
      <c r="E91" s="85">
        <v>51.794288635253906</v>
      </c>
      <c r="F91" s="85">
        <v>-4.751401424407959</v>
      </c>
      <c r="H91" s="89">
        <v>8.8734443869999993</v>
      </c>
      <c r="I91" s="85" t="s">
        <v>295</v>
      </c>
      <c r="J91" s="77">
        <v>1.2289077000000001E-2</v>
      </c>
      <c r="K91" s="85" t="s">
        <v>295</v>
      </c>
      <c r="L91" s="85"/>
      <c r="M91" s="85" t="s">
        <v>31</v>
      </c>
      <c r="O91" s="85" t="s">
        <v>21</v>
      </c>
      <c r="P91" s="85" t="s">
        <v>21</v>
      </c>
      <c r="Q91" s="85" t="s">
        <v>299</v>
      </c>
      <c r="R91" s="85"/>
      <c r="T91" s="85" t="s">
        <v>299</v>
      </c>
      <c r="U91" s="87" t="s">
        <v>683</v>
      </c>
      <c r="V91" s="85">
        <v>27</v>
      </c>
      <c r="W91" s="85">
        <v>7</v>
      </c>
      <c r="X91" s="85"/>
    </row>
    <row r="92" spans="2:24" ht="23" x14ac:dyDescent="0.3">
      <c r="B92" s="84"/>
      <c r="D92" s="85" t="s">
        <v>265</v>
      </c>
      <c r="E92" s="85">
        <v>52.928375244140625</v>
      </c>
      <c r="F92" s="85">
        <v>-4.5584611892700195</v>
      </c>
      <c r="H92" s="89">
        <v>40.791503830000003</v>
      </c>
      <c r="I92" s="85" t="s">
        <v>295</v>
      </c>
      <c r="J92" s="77">
        <v>2.8839390999999999E-2</v>
      </c>
      <c r="K92" s="85" t="s">
        <v>295</v>
      </c>
      <c r="L92" s="85"/>
      <c r="M92" s="85" t="s">
        <v>33</v>
      </c>
      <c r="O92" s="85" t="s">
        <v>21</v>
      </c>
      <c r="P92" s="85" t="s">
        <v>21</v>
      </c>
      <c r="Q92" s="85" t="s">
        <v>299</v>
      </c>
      <c r="R92" s="85"/>
      <c r="T92" s="85" t="s">
        <v>299</v>
      </c>
      <c r="U92" s="87" t="s">
        <v>683</v>
      </c>
      <c r="V92" s="85">
        <v>18</v>
      </c>
      <c r="W92" s="85">
        <v>7</v>
      </c>
      <c r="X92" s="85"/>
    </row>
    <row r="93" spans="2:24" ht="23" x14ac:dyDescent="0.3">
      <c r="B93" s="84"/>
      <c r="D93" s="85" t="s">
        <v>266</v>
      </c>
      <c r="E93" s="85">
        <v>53.284454345703125</v>
      </c>
      <c r="F93" s="85">
        <v>-3.0688397884368896</v>
      </c>
      <c r="H93" s="89">
        <v>257.62969299999997</v>
      </c>
      <c r="I93" s="85" t="s">
        <v>295</v>
      </c>
      <c r="J93" s="77">
        <v>4.5253342000000002E-2</v>
      </c>
      <c r="K93" s="85" t="s">
        <v>295</v>
      </c>
      <c r="L93" s="85"/>
      <c r="M93" s="85" t="s">
        <v>31</v>
      </c>
      <c r="O93" s="85" t="s">
        <v>21</v>
      </c>
      <c r="P93" s="85" t="s">
        <v>21</v>
      </c>
      <c r="Q93" s="85" t="s">
        <v>299</v>
      </c>
      <c r="R93" s="85"/>
      <c r="T93" s="85" t="s">
        <v>299</v>
      </c>
      <c r="U93" s="87" t="s">
        <v>683</v>
      </c>
      <c r="V93" s="85">
        <v>18</v>
      </c>
      <c r="W93" s="85">
        <v>7</v>
      </c>
      <c r="X93" s="85"/>
    </row>
    <row r="94" spans="2:24" ht="23" x14ac:dyDescent="0.3">
      <c r="D94" s="85" t="s">
        <v>544</v>
      </c>
      <c r="E94" s="85">
        <v>51.857292180000002</v>
      </c>
      <c r="F94" s="85">
        <v>-5.1133389469999999</v>
      </c>
      <c r="H94" s="89">
        <v>13.74607879</v>
      </c>
      <c r="I94" s="85" t="s">
        <v>295</v>
      </c>
      <c r="J94" s="77">
        <v>3.1952672000000001E-2</v>
      </c>
      <c r="K94" s="85" t="s">
        <v>295</v>
      </c>
      <c r="L94" s="85"/>
      <c r="M94" s="85" t="s">
        <v>31</v>
      </c>
      <c r="O94" s="85" t="s">
        <v>21</v>
      </c>
      <c r="P94" s="85" t="s">
        <v>299</v>
      </c>
      <c r="Q94" s="85" t="s">
        <v>299</v>
      </c>
      <c r="R94" s="85"/>
      <c r="T94" s="85" t="s">
        <v>299</v>
      </c>
      <c r="U94" s="87" t="s">
        <v>683</v>
      </c>
      <c r="V94" s="85">
        <v>18</v>
      </c>
      <c r="W94" s="85">
        <v>7</v>
      </c>
      <c r="X94" s="85"/>
    </row>
    <row r="95" spans="2:24" ht="23" x14ac:dyDescent="0.3">
      <c r="B95" s="84"/>
      <c r="D95" s="85" t="s">
        <v>267</v>
      </c>
      <c r="E95" s="85">
        <v>51.777492523193359</v>
      </c>
      <c r="F95" s="85">
        <v>-2.6502377986907959</v>
      </c>
      <c r="H95" s="89">
        <v>273.87279510000002</v>
      </c>
      <c r="I95" s="85" t="s">
        <v>295</v>
      </c>
      <c r="J95" s="77">
        <v>4.5068430999999999E-2</v>
      </c>
      <c r="K95" s="85" t="s">
        <v>295</v>
      </c>
      <c r="L95" s="85"/>
      <c r="M95" s="85" t="s">
        <v>31</v>
      </c>
      <c r="O95" s="85" t="s">
        <v>21</v>
      </c>
      <c r="P95" s="85" t="s">
        <v>21</v>
      </c>
      <c r="Q95" s="85" t="s">
        <v>299</v>
      </c>
      <c r="R95" s="85"/>
      <c r="T95" s="85" t="s">
        <v>299</v>
      </c>
      <c r="U95" s="87" t="s">
        <v>683</v>
      </c>
      <c r="V95" s="85">
        <v>18</v>
      </c>
      <c r="W95" s="85">
        <v>7</v>
      </c>
      <c r="X95" s="85"/>
    </row>
    <row r="96" spans="2:24" ht="23" x14ac:dyDescent="0.3">
      <c r="B96" s="84"/>
      <c r="D96" s="85" t="s">
        <v>268</v>
      </c>
      <c r="E96" s="85">
        <v>51.709018707275391</v>
      </c>
      <c r="F96" s="85">
        <v>-4.9562067985534668</v>
      </c>
      <c r="H96" s="89">
        <v>29.6953706</v>
      </c>
      <c r="I96" s="85" t="s">
        <v>295</v>
      </c>
      <c r="J96" s="77">
        <v>3.5809049000000003E-2</v>
      </c>
      <c r="K96" s="85" t="s">
        <v>295</v>
      </c>
      <c r="L96" s="85"/>
      <c r="M96" s="85" t="s">
        <v>31</v>
      </c>
      <c r="O96" s="85" t="s">
        <v>21</v>
      </c>
      <c r="P96" s="85" t="s">
        <v>299</v>
      </c>
      <c r="Q96" s="85" t="s">
        <v>299</v>
      </c>
      <c r="R96" s="85"/>
      <c r="T96" s="85" t="s">
        <v>299</v>
      </c>
      <c r="U96" s="87" t="s">
        <v>683</v>
      </c>
      <c r="V96" s="85">
        <v>27</v>
      </c>
      <c r="W96" s="85">
        <v>30</v>
      </c>
      <c r="X96" s="85"/>
    </row>
    <row r="97" spans="2:24" ht="23" x14ac:dyDescent="0.3">
      <c r="D97" s="85" t="s">
        <v>551</v>
      </c>
      <c r="E97" s="85">
        <v>51.542888640000001</v>
      </c>
      <c r="F97" s="85">
        <v>-4.2161507609999997</v>
      </c>
      <c r="H97" s="89">
        <v>13.070161990000001</v>
      </c>
      <c r="I97" s="85" t="s">
        <v>295</v>
      </c>
      <c r="J97" s="77">
        <v>5.1478713000000002E-2</v>
      </c>
      <c r="K97" s="85" t="s">
        <v>295</v>
      </c>
      <c r="L97" s="85"/>
      <c r="M97" s="85" t="s">
        <v>31</v>
      </c>
      <c r="O97" s="85" t="s">
        <v>21</v>
      </c>
      <c r="P97" s="85" t="s">
        <v>299</v>
      </c>
      <c r="Q97" s="85" t="s">
        <v>299</v>
      </c>
      <c r="R97" s="85"/>
      <c r="T97" s="85" t="s">
        <v>299</v>
      </c>
      <c r="U97" s="87" t="s">
        <v>683</v>
      </c>
      <c r="V97" s="85">
        <v>18</v>
      </c>
      <c r="W97" s="85">
        <v>7</v>
      </c>
      <c r="X97" s="85"/>
    </row>
    <row r="98" spans="2:24" ht="23" x14ac:dyDescent="0.3">
      <c r="B98" s="84"/>
      <c r="D98" s="85" t="s">
        <v>269</v>
      </c>
      <c r="E98" s="85">
        <v>51.675361633300781</v>
      </c>
      <c r="F98" s="85">
        <v>-4.293673038482666</v>
      </c>
      <c r="H98" s="89">
        <v>34.56205593</v>
      </c>
      <c r="I98" s="85" t="s">
        <v>295</v>
      </c>
      <c r="J98" s="77">
        <v>2.4367524000000002E-2</v>
      </c>
      <c r="K98" s="85" t="s">
        <v>295</v>
      </c>
      <c r="L98" s="85"/>
      <c r="M98" s="85" t="s">
        <v>31</v>
      </c>
      <c r="O98" s="85" t="s">
        <v>21</v>
      </c>
      <c r="P98" s="85" t="s">
        <v>299</v>
      </c>
      <c r="Q98" s="85" t="s">
        <v>299</v>
      </c>
      <c r="R98" s="85"/>
      <c r="T98" s="85" t="s">
        <v>299</v>
      </c>
      <c r="U98" s="87" t="s">
        <v>683</v>
      </c>
      <c r="V98" s="85">
        <v>18</v>
      </c>
      <c r="W98" s="85">
        <v>7</v>
      </c>
      <c r="X98" s="85"/>
    </row>
    <row r="99" spans="2:24" ht="23" x14ac:dyDescent="0.3">
      <c r="B99" s="84"/>
      <c r="D99" s="85" t="s">
        <v>270</v>
      </c>
      <c r="E99" s="85">
        <v>53.283458709716797</v>
      </c>
      <c r="F99" s="85">
        <v>-3.8942127227783203</v>
      </c>
      <c r="H99" s="89">
        <v>45.3549139</v>
      </c>
      <c r="I99" s="85" t="s">
        <v>295</v>
      </c>
      <c r="J99" s="77">
        <v>4.3981579999999999E-2</v>
      </c>
      <c r="K99" s="85" t="s">
        <v>295</v>
      </c>
      <c r="L99" s="85"/>
      <c r="M99" s="85" t="s">
        <v>33</v>
      </c>
      <c r="O99" s="85" t="s">
        <v>21</v>
      </c>
      <c r="P99" s="85" t="s">
        <v>299</v>
      </c>
      <c r="Q99" s="85" t="s">
        <v>299</v>
      </c>
      <c r="R99" s="85"/>
      <c r="T99" s="85" t="s">
        <v>299</v>
      </c>
      <c r="U99" s="87" t="s">
        <v>683</v>
      </c>
      <c r="V99" s="85">
        <v>18</v>
      </c>
      <c r="W99" s="85">
        <v>30</v>
      </c>
      <c r="X99" s="85"/>
    </row>
    <row r="100" spans="2:24" ht="23" x14ac:dyDescent="0.3">
      <c r="B100" s="84"/>
      <c r="D100" s="85" t="s">
        <v>271</v>
      </c>
      <c r="E100" s="85">
        <v>52.926223754882813</v>
      </c>
      <c r="F100" s="85">
        <v>-4.0562949180603027</v>
      </c>
      <c r="H100" s="89">
        <v>28.619100759999998</v>
      </c>
      <c r="I100" s="85" t="s">
        <v>295</v>
      </c>
      <c r="J100" s="77">
        <v>3.2964891000000003E-2</v>
      </c>
      <c r="K100" s="85" t="s">
        <v>295</v>
      </c>
      <c r="L100" s="85"/>
      <c r="M100" s="85" t="s">
        <v>31</v>
      </c>
      <c r="O100" s="85" t="s">
        <v>299</v>
      </c>
      <c r="P100" s="85" t="s">
        <v>299</v>
      </c>
      <c r="Q100" s="85" t="s">
        <v>299</v>
      </c>
      <c r="R100" s="85"/>
      <c r="T100" s="85" t="s">
        <v>299</v>
      </c>
      <c r="U100" s="87" t="s">
        <v>683</v>
      </c>
      <c r="V100" s="85">
        <v>14</v>
      </c>
      <c r="W100" s="85">
        <v>7</v>
      </c>
      <c r="X100" s="85"/>
    </row>
    <row r="101" spans="2:24" ht="34.5" x14ac:dyDescent="0.3">
      <c r="B101" s="84"/>
      <c r="D101" s="85" t="s">
        <v>272</v>
      </c>
      <c r="E101" s="85">
        <v>51.628879547119141</v>
      </c>
      <c r="F101" s="85">
        <v>-2.9637024402618408</v>
      </c>
      <c r="H101" s="89">
        <v>1841.2751644484965</v>
      </c>
      <c r="I101" s="85" t="s">
        <v>297</v>
      </c>
      <c r="J101" s="77">
        <v>2.8E-3</v>
      </c>
      <c r="K101" s="85" t="s">
        <v>295</v>
      </c>
      <c r="L101" s="85"/>
      <c r="M101" s="85" t="s">
        <v>33</v>
      </c>
      <c r="O101" s="85" t="s">
        <v>21</v>
      </c>
      <c r="P101" s="85" t="s">
        <v>21</v>
      </c>
      <c r="Q101" s="85" t="s">
        <v>299</v>
      </c>
      <c r="R101" s="85"/>
      <c r="T101" s="85" t="s">
        <v>299</v>
      </c>
      <c r="U101" s="87" t="s">
        <v>683</v>
      </c>
      <c r="V101" s="85">
        <v>27</v>
      </c>
      <c r="W101" s="85" t="s">
        <v>300</v>
      </c>
      <c r="X101" s="87" t="s">
        <v>696</v>
      </c>
    </row>
    <row r="102" spans="2:24" ht="23" x14ac:dyDescent="0.3">
      <c r="B102" s="84"/>
      <c r="D102" s="85" t="s">
        <v>273</v>
      </c>
      <c r="E102" s="85">
        <v>51.756519317626953</v>
      </c>
      <c r="F102" s="85">
        <v>-4.2139768600463867</v>
      </c>
      <c r="H102" s="89">
        <v>53.248439859999998</v>
      </c>
      <c r="I102" s="85" t="s">
        <v>295</v>
      </c>
      <c r="J102" s="77">
        <v>3.3035935000000002E-2</v>
      </c>
      <c r="K102" s="85" t="s">
        <v>295</v>
      </c>
      <c r="L102" s="85"/>
      <c r="M102" s="85" t="s">
        <v>33</v>
      </c>
      <c r="O102" s="85" t="s">
        <v>21</v>
      </c>
      <c r="P102" s="85" t="s">
        <v>299</v>
      </c>
      <c r="Q102" s="85" t="s">
        <v>299</v>
      </c>
      <c r="R102" s="85"/>
      <c r="T102" s="85" t="s">
        <v>299</v>
      </c>
      <c r="U102" s="87" t="s">
        <v>683</v>
      </c>
      <c r="V102" s="85">
        <v>18</v>
      </c>
      <c r="W102" s="85">
        <v>7</v>
      </c>
      <c r="X102" s="85"/>
    </row>
    <row r="103" spans="2:24" ht="23" x14ac:dyDescent="0.3">
      <c r="B103" s="84"/>
      <c r="D103" s="85" t="s">
        <v>274</v>
      </c>
      <c r="E103" s="85">
        <v>51.776210784912109</v>
      </c>
      <c r="F103" s="85">
        <v>-4.1826801300048828</v>
      </c>
      <c r="H103" s="89">
        <v>199.10073460000001</v>
      </c>
      <c r="I103" s="85" t="s">
        <v>295</v>
      </c>
      <c r="J103" s="77">
        <v>4.0889952E-2</v>
      </c>
      <c r="K103" s="85" t="s">
        <v>295</v>
      </c>
      <c r="L103" s="85"/>
      <c r="M103" s="85" t="s">
        <v>298</v>
      </c>
      <c r="O103" s="85" t="s">
        <v>21</v>
      </c>
      <c r="P103" s="85" t="s">
        <v>21</v>
      </c>
      <c r="Q103" s="85" t="s">
        <v>299</v>
      </c>
      <c r="R103" s="85"/>
      <c r="T103" s="85" t="s">
        <v>299</v>
      </c>
      <c r="U103" s="87" t="s">
        <v>683</v>
      </c>
      <c r="V103" s="85">
        <v>18</v>
      </c>
      <c r="W103" s="85">
        <v>7</v>
      </c>
      <c r="X103" s="85"/>
    </row>
    <row r="104" spans="2:24" ht="23" x14ac:dyDescent="0.3">
      <c r="B104" s="84"/>
      <c r="D104" s="85" t="s">
        <v>276</v>
      </c>
      <c r="E104" s="85">
        <v>52.881778717041016</v>
      </c>
      <c r="F104" s="85">
        <v>-4.399686336517334</v>
      </c>
      <c r="H104" s="89">
        <v>71.488169769999999</v>
      </c>
      <c r="I104" s="85" t="s">
        <v>295</v>
      </c>
      <c r="J104" s="77">
        <v>3.5938998999999999E-2</v>
      </c>
      <c r="K104" s="85" t="s">
        <v>295</v>
      </c>
      <c r="L104" s="85"/>
      <c r="M104" s="85" t="s">
        <v>33</v>
      </c>
      <c r="O104" s="85" t="s">
        <v>21</v>
      </c>
      <c r="P104" s="85" t="s">
        <v>21</v>
      </c>
      <c r="Q104" s="85" t="s">
        <v>299</v>
      </c>
      <c r="R104" s="85"/>
      <c r="T104" s="85" t="s">
        <v>299</v>
      </c>
      <c r="U104" s="87" t="s">
        <v>683</v>
      </c>
      <c r="V104" s="85">
        <v>27</v>
      </c>
      <c r="W104" s="85">
        <v>30</v>
      </c>
      <c r="X104" s="85"/>
    </row>
    <row r="105" spans="2:24" ht="23" x14ac:dyDescent="0.3">
      <c r="B105" s="84"/>
      <c r="D105" s="85" t="s">
        <v>277</v>
      </c>
      <c r="E105" s="85">
        <v>51.709495544433594</v>
      </c>
      <c r="F105" s="85">
        <v>-3.7020158767700195</v>
      </c>
      <c r="H105" s="89">
        <v>26.80160566</v>
      </c>
      <c r="I105" s="85" t="s">
        <v>295</v>
      </c>
      <c r="J105" s="77">
        <v>4.2592238999999997E-2</v>
      </c>
      <c r="K105" s="85" t="s">
        <v>295</v>
      </c>
      <c r="L105" s="85"/>
      <c r="M105" s="85" t="s">
        <v>31</v>
      </c>
      <c r="O105" s="85" t="s">
        <v>21</v>
      </c>
      <c r="P105" s="85" t="s">
        <v>299</v>
      </c>
      <c r="Q105" s="85" t="s">
        <v>299</v>
      </c>
      <c r="R105" s="85"/>
      <c r="T105" s="85" t="s">
        <v>299</v>
      </c>
      <c r="U105" s="87" t="s">
        <v>683</v>
      </c>
      <c r="V105" s="85">
        <v>27</v>
      </c>
      <c r="W105" s="85">
        <v>30</v>
      </c>
      <c r="X105" s="85"/>
    </row>
    <row r="106" spans="2:24" ht="23" x14ac:dyDescent="0.3">
      <c r="B106" s="84"/>
      <c r="D106" s="85" t="s">
        <v>278</v>
      </c>
      <c r="E106" s="85">
        <v>52.294189453125</v>
      </c>
      <c r="F106" s="85">
        <v>-3.4977664947509766</v>
      </c>
      <c r="H106" s="89">
        <v>0.50895539999999995</v>
      </c>
      <c r="I106" s="85" t="s">
        <v>295</v>
      </c>
      <c r="J106" s="77">
        <v>2.2195739999999999E-2</v>
      </c>
      <c r="K106" s="85" t="s">
        <v>295</v>
      </c>
      <c r="L106" s="85"/>
      <c r="M106" s="85" t="s">
        <v>31</v>
      </c>
      <c r="O106" s="85" t="s">
        <v>21</v>
      </c>
      <c r="P106" s="85" t="s">
        <v>21</v>
      </c>
      <c r="Q106" s="85" t="s">
        <v>299</v>
      </c>
      <c r="R106" s="85"/>
      <c r="T106" s="85" t="s">
        <v>299</v>
      </c>
      <c r="U106" s="87" t="s">
        <v>683</v>
      </c>
      <c r="V106" s="85">
        <v>14</v>
      </c>
      <c r="W106" s="85">
        <v>7</v>
      </c>
      <c r="X106" s="85"/>
    </row>
    <row r="107" spans="2:24" ht="34.5" x14ac:dyDescent="0.3">
      <c r="B107" s="84"/>
      <c r="D107" s="85" t="s">
        <v>279</v>
      </c>
      <c r="E107" s="85">
        <v>51.535270690917969</v>
      </c>
      <c r="F107" s="85">
        <v>-3.3357253074645996</v>
      </c>
      <c r="H107" s="89">
        <v>426.53878225927076</v>
      </c>
      <c r="I107" s="85" t="s">
        <v>297</v>
      </c>
      <c r="J107" s="77">
        <v>3.7499999999999999E-2</v>
      </c>
      <c r="K107" s="85" t="s">
        <v>297</v>
      </c>
      <c r="L107" s="85"/>
      <c r="M107" s="85" t="s">
        <v>298</v>
      </c>
      <c r="O107" s="85" t="s">
        <v>21</v>
      </c>
      <c r="P107" s="85" t="s">
        <v>21</v>
      </c>
      <c r="Q107" s="85" t="s">
        <v>299</v>
      </c>
      <c r="R107" s="85"/>
      <c r="T107" s="85" t="s">
        <v>299</v>
      </c>
      <c r="U107" s="87" t="s">
        <v>683</v>
      </c>
      <c r="V107" s="85">
        <v>18</v>
      </c>
      <c r="W107" s="85" t="s">
        <v>300</v>
      </c>
      <c r="X107" s="87" t="s">
        <v>696</v>
      </c>
    </row>
    <row r="108" spans="2:24" ht="23" x14ac:dyDescent="0.3">
      <c r="B108" s="84"/>
      <c r="C108" s="17"/>
      <c r="D108" s="85" t="s">
        <v>280</v>
      </c>
      <c r="E108" s="85">
        <v>53.295696258544922</v>
      </c>
      <c r="F108" s="85">
        <v>-3.4743216037750244</v>
      </c>
      <c r="G108" s="17"/>
      <c r="H108" s="89">
        <v>162.4367173</v>
      </c>
      <c r="I108" s="85" t="s">
        <v>295</v>
      </c>
      <c r="J108" s="77">
        <v>4.9341507999999999E-2</v>
      </c>
      <c r="K108" s="85" t="s">
        <v>295</v>
      </c>
      <c r="L108" s="85"/>
      <c r="M108" s="85" t="s">
        <v>33</v>
      </c>
      <c r="N108" s="17"/>
      <c r="O108" s="85" t="s">
        <v>21</v>
      </c>
      <c r="P108" s="85" t="s">
        <v>299</v>
      </c>
      <c r="Q108" s="85" t="s">
        <v>299</v>
      </c>
      <c r="R108" s="85"/>
      <c r="S108" s="17"/>
      <c r="T108" s="85" t="s">
        <v>299</v>
      </c>
      <c r="U108" s="87" t="s">
        <v>683</v>
      </c>
      <c r="V108" s="85">
        <v>18</v>
      </c>
      <c r="W108" s="85">
        <v>7</v>
      </c>
      <c r="X108" s="85"/>
    </row>
    <row r="109" spans="2:24" ht="23" x14ac:dyDescent="0.3">
      <c r="D109" s="85" t="s">
        <v>679</v>
      </c>
      <c r="E109" s="85">
        <v>53.122825622558594</v>
      </c>
      <c r="F109" s="85">
        <v>-3.3134417533874512</v>
      </c>
      <c r="G109" s="83"/>
      <c r="H109" s="89">
        <v>97.092387000000002</v>
      </c>
      <c r="I109" s="86" t="s">
        <v>295</v>
      </c>
      <c r="J109" s="88">
        <v>5.7865215999999997E-2</v>
      </c>
      <c r="K109" s="86" t="s">
        <v>295</v>
      </c>
      <c r="L109" s="85"/>
      <c r="M109" s="85" t="s">
        <v>31</v>
      </c>
      <c r="O109" s="85" t="s">
        <v>21</v>
      </c>
      <c r="P109" s="85" t="s">
        <v>21</v>
      </c>
      <c r="Q109" s="85" t="s">
        <v>299</v>
      </c>
      <c r="R109" s="85"/>
      <c r="T109" s="85" t="s">
        <v>299</v>
      </c>
      <c r="U109" s="87" t="s">
        <v>683</v>
      </c>
      <c r="V109" s="85">
        <v>27</v>
      </c>
      <c r="W109" s="85">
        <v>1</v>
      </c>
      <c r="X109" s="85"/>
    </row>
    <row r="110" spans="2:24" ht="23" x14ac:dyDescent="0.3">
      <c r="B110" s="84"/>
      <c r="D110" s="85" t="s">
        <v>281</v>
      </c>
      <c r="E110" s="85">
        <v>51.569648742675781</v>
      </c>
      <c r="F110" s="85">
        <v>-4.0815834999084473</v>
      </c>
      <c r="H110" s="89">
        <v>25.078988949999999</v>
      </c>
      <c r="I110" s="85" t="s">
        <v>295</v>
      </c>
      <c r="J110" s="77">
        <v>4.7251657000000002E-2</v>
      </c>
      <c r="K110" s="85" t="s">
        <v>295</v>
      </c>
      <c r="L110" s="85"/>
      <c r="M110" s="85" t="s">
        <v>31</v>
      </c>
      <c r="O110" s="85" t="s">
        <v>299</v>
      </c>
      <c r="P110" s="85" t="s">
        <v>299</v>
      </c>
      <c r="Q110" s="85" t="s">
        <v>299</v>
      </c>
      <c r="R110" s="85"/>
      <c r="T110" s="85" t="s">
        <v>299</v>
      </c>
      <c r="U110" s="87" t="s">
        <v>683</v>
      </c>
      <c r="V110" s="85">
        <v>14</v>
      </c>
      <c r="W110" s="85">
        <v>30</v>
      </c>
      <c r="X110" s="85"/>
    </row>
    <row r="111" spans="2:24" ht="23" x14ac:dyDescent="0.3">
      <c r="D111" s="85" t="s">
        <v>282</v>
      </c>
      <c r="E111" s="85">
        <v>53.264213562011719</v>
      </c>
      <c r="F111" s="85">
        <v>-3.450145959854126</v>
      </c>
      <c r="H111" s="89">
        <v>65.067490789999994</v>
      </c>
      <c r="I111" s="85" t="s">
        <v>295</v>
      </c>
      <c r="J111" s="77">
        <v>5.6332404000000003E-2</v>
      </c>
      <c r="K111" s="85" t="s">
        <v>295</v>
      </c>
      <c r="L111" s="85"/>
      <c r="M111" s="85" t="s">
        <v>31</v>
      </c>
      <c r="O111" s="85" t="s">
        <v>21</v>
      </c>
      <c r="P111" s="85" t="s">
        <v>21</v>
      </c>
      <c r="Q111" s="85" t="s">
        <v>299</v>
      </c>
      <c r="R111" s="85"/>
      <c r="T111" s="85" t="s">
        <v>299</v>
      </c>
      <c r="U111" s="87" t="s">
        <v>683</v>
      </c>
      <c r="V111" s="85">
        <v>18</v>
      </c>
      <c r="W111" s="85">
        <v>7</v>
      </c>
      <c r="X111" s="85"/>
    </row>
    <row r="112" spans="2:24" ht="23" x14ac:dyDescent="0.3">
      <c r="D112" s="85" t="s">
        <v>283</v>
      </c>
      <c r="E112" s="85">
        <v>51.807094573974609</v>
      </c>
      <c r="F112" s="85">
        <v>-4.4868621826171875</v>
      </c>
      <c r="H112" s="89">
        <v>19.874036889999999</v>
      </c>
      <c r="I112" s="85" t="s">
        <v>295</v>
      </c>
      <c r="J112" s="77">
        <v>4.8756786000000003E-2</v>
      </c>
      <c r="K112" s="85" t="s">
        <v>295</v>
      </c>
      <c r="L112" s="85"/>
      <c r="M112" s="85" t="s">
        <v>31</v>
      </c>
      <c r="O112" s="85" t="s">
        <v>299</v>
      </c>
      <c r="P112" s="85" t="s">
        <v>299</v>
      </c>
      <c r="Q112" s="85" t="s">
        <v>299</v>
      </c>
      <c r="R112" s="85"/>
      <c r="T112" s="85" t="s">
        <v>299</v>
      </c>
      <c r="U112" s="87" t="s">
        <v>683</v>
      </c>
      <c r="V112" s="85">
        <v>14</v>
      </c>
      <c r="W112" s="85">
        <v>30</v>
      </c>
      <c r="X112" s="85"/>
    </row>
    <row r="113" spans="4:24" ht="23" x14ac:dyDescent="0.3">
      <c r="D113" s="85" t="s">
        <v>284</v>
      </c>
      <c r="E113" s="85">
        <v>51.872692108154297</v>
      </c>
      <c r="F113" s="85">
        <v>-5.2830686569213867</v>
      </c>
      <c r="H113" s="89">
        <v>6.3109029960000003</v>
      </c>
      <c r="I113" s="85" t="s">
        <v>295</v>
      </c>
      <c r="J113" s="77">
        <v>1.3020907999999999E-2</v>
      </c>
      <c r="K113" s="85" t="s">
        <v>295</v>
      </c>
      <c r="L113" s="85"/>
      <c r="M113" s="85" t="s">
        <v>33</v>
      </c>
      <c r="O113" s="85" t="s">
        <v>21</v>
      </c>
      <c r="P113" s="85" t="s">
        <v>299</v>
      </c>
      <c r="Q113" s="85" t="s">
        <v>299</v>
      </c>
      <c r="R113" s="85"/>
      <c r="T113" s="85" t="s">
        <v>299</v>
      </c>
      <c r="U113" s="87" t="s">
        <v>683</v>
      </c>
      <c r="V113" s="85">
        <v>18</v>
      </c>
      <c r="W113" s="85">
        <v>7</v>
      </c>
      <c r="X113" s="85"/>
    </row>
    <row r="114" spans="4:24" ht="23" x14ac:dyDescent="0.3">
      <c r="D114" s="85" t="s">
        <v>285</v>
      </c>
      <c r="E114" s="85">
        <v>52.004570007324219</v>
      </c>
      <c r="F114" s="85">
        <v>-3.2352502346038818</v>
      </c>
      <c r="H114" s="89">
        <v>24.538022699999999</v>
      </c>
      <c r="I114" s="85" t="s">
        <v>295</v>
      </c>
      <c r="J114" s="77">
        <v>5.3289527000000003E-2</v>
      </c>
      <c r="K114" s="85" t="s">
        <v>295</v>
      </c>
      <c r="L114" s="85"/>
      <c r="M114" s="85" t="s">
        <v>296</v>
      </c>
      <c r="O114" s="85" t="s">
        <v>21</v>
      </c>
      <c r="P114" s="85" t="s">
        <v>299</v>
      </c>
      <c r="Q114" s="85" t="s">
        <v>299</v>
      </c>
      <c r="R114" s="85"/>
      <c r="T114" s="85" t="s">
        <v>299</v>
      </c>
      <c r="U114" s="87" t="s">
        <v>683</v>
      </c>
      <c r="V114" s="85">
        <v>18</v>
      </c>
      <c r="W114" s="85">
        <v>30</v>
      </c>
      <c r="X114" s="85"/>
    </row>
    <row r="115" spans="4:24" ht="23" x14ac:dyDescent="0.3">
      <c r="D115" s="85" t="s">
        <v>286</v>
      </c>
      <c r="E115" s="85">
        <v>53.127426147460938</v>
      </c>
      <c r="F115" s="85">
        <v>-2.7790381908416748</v>
      </c>
      <c r="H115" s="89">
        <v>22.724170399999998</v>
      </c>
      <c r="I115" s="85" t="s">
        <v>295</v>
      </c>
      <c r="J115" s="77">
        <v>2.3976895000000002E-2</v>
      </c>
      <c r="K115" s="85" t="s">
        <v>295</v>
      </c>
      <c r="L115" s="85"/>
      <c r="M115" s="85" t="s">
        <v>298</v>
      </c>
      <c r="O115" s="85" t="s">
        <v>21</v>
      </c>
      <c r="P115" s="85" t="s">
        <v>299</v>
      </c>
      <c r="Q115" s="85" t="s">
        <v>299</v>
      </c>
      <c r="R115" s="85"/>
      <c r="T115" s="85" t="s">
        <v>299</v>
      </c>
      <c r="U115" s="87" t="s">
        <v>683</v>
      </c>
      <c r="V115" s="85">
        <v>18</v>
      </c>
      <c r="W115" s="85">
        <v>7</v>
      </c>
      <c r="X115" s="85"/>
    </row>
    <row r="116" spans="4:24" ht="23" x14ac:dyDescent="0.3">
      <c r="D116" s="85" t="s">
        <v>287</v>
      </c>
      <c r="E116" s="85">
        <v>51.674564361572266</v>
      </c>
      <c r="F116" s="85">
        <v>-4.7276864051818848</v>
      </c>
      <c r="H116" s="89">
        <v>209.95969729999999</v>
      </c>
      <c r="I116" s="85" t="s">
        <v>295</v>
      </c>
      <c r="J116" s="77">
        <v>4.1601065999999999E-2</v>
      </c>
      <c r="K116" s="85" t="s">
        <v>295</v>
      </c>
      <c r="L116" s="85"/>
      <c r="M116" s="85" t="s">
        <v>33</v>
      </c>
      <c r="O116" s="85" t="s">
        <v>21</v>
      </c>
      <c r="P116" s="85" t="s">
        <v>21</v>
      </c>
      <c r="Q116" s="85" t="s">
        <v>299</v>
      </c>
      <c r="R116" s="85"/>
      <c r="T116" s="85" t="s">
        <v>299</v>
      </c>
      <c r="U116" s="87" t="s">
        <v>683</v>
      </c>
      <c r="V116" s="85">
        <v>27</v>
      </c>
      <c r="W116" s="85">
        <v>1</v>
      </c>
      <c r="X116" s="85"/>
    </row>
    <row r="117" spans="4:24" ht="23" x14ac:dyDescent="0.3">
      <c r="D117" s="85" t="s">
        <v>288</v>
      </c>
      <c r="E117" s="85">
        <v>51.704395294189453</v>
      </c>
      <c r="F117" s="85">
        <v>-3.8643643856048584</v>
      </c>
      <c r="H117" s="89">
        <v>310.9189336</v>
      </c>
      <c r="I117" s="85" t="s">
        <v>295</v>
      </c>
      <c r="J117" s="77">
        <v>3.9810280000000003E-2</v>
      </c>
      <c r="K117" s="85" t="s">
        <v>295</v>
      </c>
      <c r="L117" s="85"/>
      <c r="M117" s="85" t="s">
        <v>296</v>
      </c>
      <c r="O117" s="85" t="s">
        <v>21</v>
      </c>
      <c r="P117" s="85" t="s">
        <v>299</v>
      </c>
      <c r="Q117" s="85" t="s">
        <v>299</v>
      </c>
      <c r="R117" s="85"/>
      <c r="T117" s="85" t="s">
        <v>299</v>
      </c>
      <c r="U117" s="87" t="s">
        <v>683</v>
      </c>
      <c r="V117" s="85">
        <v>27</v>
      </c>
      <c r="W117" s="85">
        <v>7</v>
      </c>
      <c r="X117" s="85"/>
    </row>
    <row r="118" spans="4:24" ht="23" x14ac:dyDescent="0.3">
      <c r="D118" s="85" t="s">
        <v>632</v>
      </c>
      <c r="E118" s="85">
        <v>53.232124329999998</v>
      </c>
      <c r="F118" s="85">
        <v>-3.4078052040000002</v>
      </c>
      <c r="H118" s="89">
        <v>19.57619978</v>
      </c>
      <c r="I118" s="85" t="s">
        <v>295</v>
      </c>
      <c r="J118" s="77">
        <v>4.7558695999999998E-2</v>
      </c>
      <c r="K118" s="85" t="s">
        <v>295</v>
      </c>
      <c r="L118" s="85"/>
      <c r="M118" s="85" t="s">
        <v>31</v>
      </c>
      <c r="O118" s="85" t="s">
        <v>21</v>
      </c>
      <c r="P118" s="85" t="s">
        <v>299</v>
      </c>
      <c r="Q118" s="85" t="s">
        <v>299</v>
      </c>
      <c r="R118" s="85"/>
      <c r="T118" s="85" t="s">
        <v>299</v>
      </c>
      <c r="U118" s="87" t="s">
        <v>683</v>
      </c>
      <c r="V118" s="85">
        <v>18</v>
      </c>
      <c r="W118" s="85">
        <v>7</v>
      </c>
      <c r="X118" s="85"/>
    </row>
    <row r="119" spans="4:24" ht="23" x14ac:dyDescent="0.3">
      <c r="D119" s="85" t="s">
        <v>289</v>
      </c>
      <c r="E119" s="85">
        <v>53.196018218994141</v>
      </c>
      <c r="F119" s="85">
        <v>-4.0838942527770996</v>
      </c>
      <c r="H119" s="89">
        <v>24.64511096</v>
      </c>
      <c r="I119" s="85" t="s">
        <v>295</v>
      </c>
      <c r="J119" s="77">
        <v>2.4141063000000001E-2</v>
      </c>
      <c r="K119" s="85" t="s">
        <v>295</v>
      </c>
      <c r="L119" s="85"/>
      <c r="M119" s="85" t="s">
        <v>31</v>
      </c>
      <c r="O119" s="85" t="s">
        <v>21</v>
      </c>
      <c r="P119" s="85" t="s">
        <v>299</v>
      </c>
      <c r="Q119" s="85" t="s">
        <v>299</v>
      </c>
      <c r="R119" s="85"/>
      <c r="T119" s="85" t="s">
        <v>299</v>
      </c>
      <c r="U119" s="87" t="s">
        <v>683</v>
      </c>
      <c r="V119" s="85">
        <v>14</v>
      </c>
      <c r="W119" s="85">
        <v>30</v>
      </c>
      <c r="X119" s="85"/>
    </row>
    <row r="120" spans="4:24" ht="23" x14ac:dyDescent="0.3">
      <c r="D120" s="85" t="s">
        <v>290</v>
      </c>
      <c r="E120" s="85">
        <v>51.730850219726563</v>
      </c>
      <c r="F120" s="85">
        <v>-4.2619819641113281</v>
      </c>
      <c r="H120" s="89">
        <v>41.440153680000002</v>
      </c>
      <c r="I120" s="85" t="s">
        <v>295</v>
      </c>
      <c r="J120" s="77">
        <v>3.0007359000000001E-2</v>
      </c>
      <c r="K120" s="85" t="s">
        <v>295</v>
      </c>
      <c r="L120" s="85"/>
      <c r="M120" s="85" t="s">
        <v>31</v>
      </c>
      <c r="O120" s="85" t="s">
        <v>299</v>
      </c>
      <c r="P120" s="85" t="s">
        <v>299</v>
      </c>
      <c r="Q120" s="85" t="s">
        <v>299</v>
      </c>
      <c r="R120" s="85"/>
      <c r="T120" s="85" t="s">
        <v>299</v>
      </c>
      <c r="U120" s="87" t="s">
        <v>683</v>
      </c>
      <c r="V120" s="85">
        <v>18</v>
      </c>
      <c r="W120" s="85">
        <v>30</v>
      </c>
      <c r="X120" s="85"/>
    </row>
    <row r="121" spans="4:24" ht="23" x14ac:dyDescent="0.3">
      <c r="D121" s="85" t="s">
        <v>291</v>
      </c>
      <c r="E121" s="85">
        <v>52.595077514648438</v>
      </c>
      <c r="F121" s="85">
        <v>-4.1086673736572266</v>
      </c>
      <c r="H121" s="89">
        <v>14.04330071</v>
      </c>
      <c r="I121" s="85" t="s">
        <v>295</v>
      </c>
      <c r="J121" s="77">
        <v>3.8077959000000001E-2</v>
      </c>
      <c r="K121" s="85" t="s">
        <v>295</v>
      </c>
      <c r="L121" s="85"/>
      <c r="M121" s="85" t="s">
        <v>31</v>
      </c>
      <c r="O121" s="85" t="s">
        <v>21</v>
      </c>
      <c r="P121" s="85" t="s">
        <v>299</v>
      </c>
      <c r="Q121" s="85" t="s">
        <v>299</v>
      </c>
      <c r="R121" s="85"/>
      <c r="T121" s="85" t="s">
        <v>299</v>
      </c>
      <c r="U121" s="87" t="s">
        <v>683</v>
      </c>
      <c r="V121" s="85">
        <v>18</v>
      </c>
      <c r="W121" s="85">
        <v>30</v>
      </c>
      <c r="X121" s="85"/>
    </row>
    <row r="122" spans="4:24" ht="23" x14ac:dyDescent="0.3">
      <c r="D122" s="85" t="s">
        <v>292</v>
      </c>
      <c r="E122" s="85">
        <v>51.691020965576172</v>
      </c>
      <c r="F122" s="85">
        <v>-2.8826844692230225</v>
      </c>
      <c r="H122" s="89">
        <v>7.6472379000000004</v>
      </c>
      <c r="I122" s="85" t="s">
        <v>295</v>
      </c>
      <c r="J122" s="77">
        <v>3.5356249999999999E-2</v>
      </c>
      <c r="K122" s="85" t="s">
        <v>295</v>
      </c>
      <c r="L122" s="85"/>
      <c r="M122" s="85" t="s">
        <v>31</v>
      </c>
      <c r="O122" s="85" t="s">
        <v>21</v>
      </c>
      <c r="P122" s="85" t="s">
        <v>299</v>
      </c>
      <c r="Q122" s="85" t="s">
        <v>299</v>
      </c>
      <c r="R122" s="85"/>
      <c r="T122" s="85" t="s">
        <v>299</v>
      </c>
      <c r="U122" s="87" t="s">
        <v>683</v>
      </c>
      <c r="V122" s="85">
        <v>18</v>
      </c>
      <c r="W122" s="85">
        <v>7</v>
      </c>
      <c r="X122" s="85"/>
    </row>
    <row r="123" spans="4:24" ht="23" x14ac:dyDescent="0.3">
      <c r="D123" s="85" t="s">
        <v>840</v>
      </c>
      <c r="E123" s="85">
        <v>51.390537260000002</v>
      </c>
      <c r="F123" s="85">
        <v>-3.4033653739999998</v>
      </c>
      <c r="H123" s="89">
        <v>0</v>
      </c>
      <c r="I123" s="85" t="s">
        <v>295</v>
      </c>
      <c r="J123" s="77">
        <v>3.7499999999999999E-2</v>
      </c>
      <c r="K123" s="85" t="s">
        <v>297</v>
      </c>
      <c r="L123" s="85"/>
      <c r="M123" s="85" t="s">
        <v>31</v>
      </c>
      <c r="O123" s="85" t="s">
        <v>299</v>
      </c>
      <c r="P123" s="85" t="s">
        <v>299</v>
      </c>
      <c r="Q123" s="85" t="s">
        <v>299</v>
      </c>
      <c r="R123" s="85"/>
      <c r="T123" s="85" t="s">
        <v>299</v>
      </c>
      <c r="U123" s="87" t="s">
        <v>683</v>
      </c>
      <c r="V123" s="85">
        <v>18</v>
      </c>
      <c r="W123" s="85">
        <v>30</v>
      </c>
      <c r="X123" s="85"/>
    </row>
    <row r="124" spans="4:24" ht="23" x14ac:dyDescent="0.3">
      <c r="D124" s="85" t="s">
        <v>293</v>
      </c>
      <c r="E124" s="85">
        <v>52.967605590820313</v>
      </c>
      <c r="F124" s="85">
        <v>-2.7216999530792236</v>
      </c>
      <c r="H124" s="89">
        <v>318.76830569999998</v>
      </c>
      <c r="I124" s="85" t="s">
        <v>295</v>
      </c>
      <c r="J124" s="77">
        <v>4.5373587999999999E-2</v>
      </c>
      <c r="K124" s="85" t="s">
        <v>295</v>
      </c>
      <c r="L124" s="85"/>
      <c r="M124" s="85" t="s">
        <v>296</v>
      </c>
      <c r="O124" s="85" t="s">
        <v>21</v>
      </c>
      <c r="P124" s="85" t="s">
        <v>21</v>
      </c>
      <c r="Q124" s="85" t="s">
        <v>299</v>
      </c>
      <c r="R124" s="85"/>
      <c r="T124" s="85" t="s">
        <v>299</v>
      </c>
      <c r="U124" s="87" t="s">
        <v>683</v>
      </c>
      <c r="V124" s="85">
        <v>27</v>
      </c>
      <c r="W124" s="85">
        <v>1</v>
      </c>
      <c r="X124" s="85"/>
    </row>
    <row r="125" spans="4:24" ht="23" x14ac:dyDescent="0.3">
      <c r="D125" s="85" t="s">
        <v>294</v>
      </c>
      <c r="E125" s="85">
        <v>51.764125823974609</v>
      </c>
      <c r="F125" s="85">
        <v>-3.7755346298217773</v>
      </c>
      <c r="H125" s="89">
        <v>161.692251</v>
      </c>
      <c r="I125" s="85" t="s">
        <v>295</v>
      </c>
      <c r="J125" s="77">
        <v>4.6801325999999997E-2</v>
      </c>
      <c r="K125" s="85" t="s">
        <v>295</v>
      </c>
      <c r="L125" s="85"/>
      <c r="M125" s="85" t="s">
        <v>296</v>
      </c>
      <c r="O125" s="85" t="s">
        <v>21</v>
      </c>
      <c r="P125" s="85" t="s">
        <v>299</v>
      </c>
      <c r="Q125" s="85" t="s">
        <v>299</v>
      </c>
      <c r="R125" s="85"/>
      <c r="T125" s="85" t="s">
        <v>299</v>
      </c>
      <c r="U125" s="87" t="s">
        <v>683</v>
      </c>
      <c r="V125" s="85">
        <v>27</v>
      </c>
      <c r="W125" s="85">
        <v>7</v>
      </c>
      <c r="X125" s="85"/>
    </row>
    <row r="126" spans="4:24" x14ac:dyDescent="0.3">
      <c r="D126" s="85"/>
      <c r="E126" s="85"/>
      <c r="F126" s="85"/>
      <c r="H126" s="89"/>
      <c r="I126" s="85"/>
      <c r="J126" s="77"/>
      <c r="K126" s="85"/>
      <c r="L126" s="85"/>
      <c r="M126" s="85"/>
      <c r="O126" s="85"/>
      <c r="P126" s="85"/>
      <c r="Q126" s="85"/>
      <c r="R126" s="85"/>
      <c r="T126" s="85"/>
      <c r="U126" s="87"/>
      <c r="V126" s="85"/>
      <c r="W126" s="85"/>
      <c r="X126" s="85"/>
    </row>
    <row r="132" spans="7:24" x14ac:dyDescent="0.3">
      <c r="G132" s="83"/>
      <c r="H132" s="83"/>
      <c r="N132" s="83"/>
      <c r="S132" s="83"/>
      <c r="X132" s="83"/>
    </row>
  </sheetData>
  <protectedRanges>
    <protectedRange sqref="R125:S126 X125:X126 D10:X10 D135:X1279 S11:S124 N11:N126 G11:G121" name="Range1"/>
    <protectedRange sqref="L125:L126 I11:I121 K11:L121" name="Range1_1"/>
    <protectedRange sqref="X29 X31:X34 X71:X85 X36:X69 X11:X27 X87:X89 X91:X124" name="Range1_2"/>
    <protectedRange sqref="X28" name="Range1_2_1"/>
    <protectedRange sqref="X30" name="Range1_2_2"/>
    <protectedRange sqref="X35" name="Range1_2_3"/>
    <protectedRange sqref="X70" name="Range1_2_4"/>
    <protectedRange sqref="X86" name="Range1_2_5"/>
    <protectedRange sqref="X90" name="Range1_2_6"/>
    <protectedRange sqref="G122:G124 I122:L123 D122:D124 J124 I124:I125 L124 K124:K125" name="Range2_1"/>
    <protectedRange sqref="J125 G125 D125" name="Range2_1_1"/>
    <protectedRange sqref="D126:G126" name="Range2"/>
    <protectedRange sqref="K126 I126" name="Range1_1_1"/>
  </protectedRanges>
  <sortState xmlns:xlrd2="http://schemas.microsoft.com/office/spreadsheetml/2017/richdata2" ref="B11:X125">
    <sortCondition ref="D11:D125"/>
  </sortState>
  <mergeCells count="5">
    <mergeCell ref="D2:X2"/>
    <mergeCell ref="D4:F4"/>
    <mergeCell ref="H4:M4"/>
    <mergeCell ref="O4:R4"/>
    <mergeCell ref="T4:X4"/>
  </mergeCells>
  <pageMargins left="0.7" right="0.7" top="0.75" bottom="0.75" header="0.3" footer="0.3"/>
  <pageSetup paperSize="8" scale="37" orientation="portrait"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A523"/>
  <sheetViews>
    <sheetView showGridLines="0" topLeftCell="A34" zoomScale="70" zoomScaleNormal="70" workbookViewId="0"/>
  </sheetViews>
  <sheetFormatPr defaultRowHeight="14" x14ac:dyDescent="0.3"/>
  <cols>
    <col min="1" max="1" width="4.4140625" customWidth="1"/>
    <col min="2" max="2" width="24.6640625" customWidth="1"/>
    <col min="3" max="3" width="3.5" style="12" customWidth="1"/>
    <col min="4" max="4" width="30" customWidth="1"/>
    <col min="5" max="5" width="17.5" customWidth="1"/>
    <col min="6" max="6" width="16.6640625" customWidth="1"/>
    <col min="7" max="7" width="3.5" style="12" customWidth="1"/>
    <col min="8" max="8" width="24.1640625" style="69" customWidth="1"/>
    <col min="9" max="9" width="21.4140625" style="69" customWidth="1"/>
  </cols>
  <sheetData>
    <row r="1" spans="2:27" s="29" customFormat="1" ht="20" x14ac:dyDescent="0.3">
      <c r="B1" s="10" t="s">
        <v>116</v>
      </c>
      <c r="C1" s="10"/>
      <c r="D1" s="10"/>
      <c r="E1" s="10"/>
      <c r="F1" s="10"/>
      <c r="G1" s="10"/>
      <c r="H1" s="10" t="str">
        <f>'Contact information'!C6</f>
        <v>Dŵr Cyrmu Welsh Water</v>
      </c>
      <c r="I1" s="10"/>
      <c r="J1"/>
      <c r="K1"/>
      <c r="L1"/>
      <c r="M1"/>
      <c r="N1" s="28"/>
      <c r="O1" s="28"/>
      <c r="P1" s="28"/>
      <c r="Q1" s="28"/>
      <c r="R1" s="28"/>
      <c r="S1" s="28"/>
      <c r="T1" s="28"/>
      <c r="U1" s="28"/>
      <c r="V1" s="28"/>
      <c r="W1" s="28"/>
      <c r="X1" s="28"/>
      <c r="Y1" s="28"/>
      <c r="Z1" s="28"/>
      <c r="AA1" s="28"/>
    </row>
    <row r="2" spans="2:27" s="29" customFormat="1" ht="56" customHeight="1" thickBot="1" x14ac:dyDescent="0.35">
      <c r="B2" s="108" t="s">
        <v>697</v>
      </c>
      <c r="C2" s="108"/>
      <c r="D2" s="108"/>
      <c r="E2" s="108"/>
      <c r="F2" s="108"/>
      <c r="G2" s="108"/>
      <c r="H2" s="108"/>
      <c r="I2" s="108"/>
      <c r="J2"/>
      <c r="K2"/>
      <c r="L2"/>
      <c r="M2"/>
      <c r="N2"/>
      <c r="O2"/>
      <c r="P2"/>
      <c r="Q2"/>
      <c r="R2"/>
      <c r="S2"/>
      <c r="T2"/>
      <c r="U2"/>
      <c r="V2"/>
      <c r="W2"/>
      <c r="X2"/>
      <c r="Y2"/>
    </row>
    <row r="3" spans="2:27" ht="85.25" customHeight="1" x14ac:dyDescent="0.3">
      <c r="B3" s="14" t="s">
        <v>171</v>
      </c>
      <c r="D3" s="109" t="s">
        <v>705</v>
      </c>
      <c r="E3" s="110"/>
      <c r="F3" s="110"/>
      <c r="G3" s="110"/>
      <c r="H3" s="110"/>
      <c r="I3" s="110"/>
    </row>
    <row r="4" spans="2:27" ht="15" customHeight="1" thickBot="1" x14ac:dyDescent="0.35">
      <c r="H4" s="67"/>
    </row>
    <row r="5" spans="2:27" ht="47.4" customHeight="1" thickBot="1" x14ac:dyDescent="0.35">
      <c r="D5" s="105" t="s">
        <v>107</v>
      </c>
      <c r="E5" s="106"/>
      <c r="F5" s="107"/>
      <c r="H5" s="105" t="s">
        <v>108</v>
      </c>
      <c r="I5" s="107"/>
    </row>
    <row r="6" spans="2:27" ht="22.25" customHeight="1" thickBot="1" x14ac:dyDescent="0.35">
      <c r="B6" s="14" t="s">
        <v>157</v>
      </c>
      <c r="D6" s="14">
        <v>1</v>
      </c>
      <c r="E6" s="14">
        <v>2</v>
      </c>
      <c r="F6" s="14">
        <v>3</v>
      </c>
      <c r="H6" s="68">
        <v>1</v>
      </c>
      <c r="I6" s="68">
        <v>2</v>
      </c>
      <c r="J6" s="12"/>
    </row>
    <row r="7" spans="2:27" ht="28" x14ac:dyDescent="0.3">
      <c r="B7" s="14" t="s">
        <v>10</v>
      </c>
      <c r="D7" s="5" t="s">
        <v>8</v>
      </c>
      <c r="E7" s="5" t="s">
        <v>61</v>
      </c>
      <c r="F7" s="5" t="s">
        <v>62</v>
      </c>
      <c r="H7" s="2" t="s">
        <v>177</v>
      </c>
      <c r="I7" s="2" t="s">
        <v>16</v>
      </c>
    </row>
    <row r="8" spans="2:27" ht="84" x14ac:dyDescent="0.3">
      <c r="B8" s="15" t="s">
        <v>9</v>
      </c>
      <c r="D8" s="2" t="s">
        <v>7</v>
      </c>
      <c r="E8" s="2" t="s">
        <v>49</v>
      </c>
      <c r="F8" s="2" t="s">
        <v>50</v>
      </c>
      <c r="H8" s="2" t="s">
        <v>176</v>
      </c>
      <c r="I8" s="2" t="s">
        <v>45</v>
      </c>
    </row>
    <row r="9" spans="2:27" s="59" customFormat="1" x14ac:dyDescent="0.3">
      <c r="B9" s="53" t="s">
        <v>169</v>
      </c>
      <c r="C9" s="54"/>
      <c r="D9" s="56"/>
      <c r="E9" s="58" t="s">
        <v>170</v>
      </c>
      <c r="F9" s="58" t="s">
        <v>170</v>
      </c>
      <c r="G9" s="54"/>
      <c r="H9" s="58">
        <v>0</v>
      </c>
      <c r="I9" s="70"/>
    </row>
    <row r="10" spans="2:27" ht="24" customHeight="1" thickBot="1" x14ac:dyDescent="0.35">
      <c r="B10" s="16" t="s">
        <v>74</v>
      </c>
      <c r="D10" s="11" t="s">
        <v>21</v>
      </c>
      <c r="E10" s="11" t="s">
        <v>21</v>
      </c>
      <c r="F10" s="11" t="s">
        <v>21</v>
      </c>
      <c r="H10" s="64" t="s">
        <v>21</v>
      </c>
      <c r="I10" s="70"/>
    </row>
    <row r="11" spans="2:27" s="12" customFormat="1" x14ac:dyDescent="0.3">
      <c r="H11" s="67"/>
      <c r="I11" s="67"/>
      <c r="T11" s="18"/>
      <c r="V11" s="18"/>
      <c r="W11" s="18"/>
      <c r="X11" s="18"/>
    </row>
    <row r="12" spans="2:27" x14ac:dyDescent="0.3">
      <c r="D12" s="85" t="s">
        <v>301</v>
      </c>
      <c r="E12" s="85">
        <v>52.32884979</v>
      </c>
      <c r="F12" s="85">
        <v>-3.3871865269999999</v>
      </c>
      <c r="H12" s="89">
        <v>5.1063698999999998</v>
      </c>
      <c r="I12" s="89" t="s">
        <v>29</v>
      </c>
      <c r="J12" s="83"/>
    </row>
    <row r="13" spans="2:27" x14ac:dyDescent="0.3">
      <c r="B13" s="12"/>
      <c r="D13" s="85" t="s">
        <v>799</v>
      </c>
      <c r="E13" s="85">
        <v>51.970584870000003</v>
      </c>
      <c r="F13" s="85">
        <v>-2.8972368240000002</v>
      </c>
      <c r="H13" s="89">
        <v>0.88612718800000001</v>
      </c>
      <c r="I13" s="89" t="s">
        <v>29</v>
      </c>
      <c r="J13" s="83"/>
      <c r="K13" s="83"/>
    </row>
    <row r="14" spans="2:27" x14ac:dyDescent="0.3">
      <c r="D14" s="85" t="s">
        <v>302</v>
      </c>
      <c r="E14" s="85">
        <v>53.028995510000001</v>
      </c>
      <c r="F14" s="85">
        <v>-2.946269751</v>
      </c>
      <c r="H14" s="89">
        <v>5.7180371000000001</v>
      </c>
      <c r="I14" s="89" t="s">
        <v>29</v>
      </c>
      <c r="J14" s="83"/>
      <c r="K14" s="83"/>
    </row>
    <row r="15" spans="2:27" x14ac:dyDescent="0.3">
      <c r="D15" s="85" t="s">
        <v>712</v>
      </c>
      <c r="E15" s="85">
        <v>51.884212490000003</v>
      </c>
      <c r="F15" s="85">
        <v>-3.2995862960000002</v>
      </c>
      <c r="H15" s="89">
        <v>7.6278377539999997</v>
      </c>
      <c r="I15" s="89" t="s">
        <v>33</v>
      </c>
      <c r="J15" s="83"/>
      <c r="K15" s="83"/>
    </row>
    <row r="16" spans="2:27" x14ac:dyDescent="0.3">
      <c r="D16" s="85" t="s">
        <v>303</v>
      </c>
      <c r="E16" s="85">
        <v>52.040626529999997</v>
      </c>
      <c r="F16" s="85">
        <v>-4.5611424449999998</v>
      </c>
      <c r="H16" s="89">
        <v>6.5402934999999995E-2</v>
      </c>
      <c r="I16" s="89" t="s">
        <v>31</v>
      </c>
      <c r="J16" s="83"/>
      <c r="K16" s="83"/>
    </row>
    <row r="17" spans="2:11" x14ac:dyDescent="0.3">
      <c r="B17" s="12"/>
      <c r="D17" s="85" t="s">
        <v>304</v>
      </c>
      <c r="E17" s="85">
        <v>52.808464049999998</v>
      </c>
      <c r="F17" s="85">
        <v>-4.7105922700000002</v>
      </c>
      <c r="H17" s="89">
        <v>6.958990569</v>
      </c>
      <c r="I17" s="89" t="s">
        <v>31</v>
      </c>
      <c r="J17" s="83"/>
      <c r="K17" s="83"/>
    </row>
    <row r="18" spans="2:11" x14ac:dyDescent="0.3">
      <c r="D18" s="85" t="s">
        <v>305</v>
      </c>
      <c r="E18" s="85">
        <v>52.904159550000003</v>
      </c>
      <c r="F18" s="85">
        <v>-4.384931087</v>
      </c>
      <c r="H18" s="89">
        <v>3.1999732930000002</v>
      </c>
      <c r="I18" s="89" t="s">
        <v>31</v>
      </c>
      <c r="J18" s="83"/>
      <c r="K18" s="83"/>
    </row>
    <row r="19" spans="2:11" x14ac:dyDescent="0.3">
      <c r="B19" s="12"/>
      <c r="D19" s="85" t="s">
        <v>306</v>
      </c>
      <c r="E19" s="85">
        <v>53.187641139999997</v>
      </c>
      <c r="F19" s="85">
        <v>-4.4697823520000002</v>
      </c>
      <c r="H19" s="89">
        <v>6.5971216000000004</v>
      </c>
      <c r="I19" s="89" t="s">
        <v>31</v>
      </c>
      <c r="J19" s="83"/>
      <c r="K19" s="83"/>
    </row>
    <row r="20" spans="2:11" x14ac:dyDescent="0.3">
      <c r="D20" s="85" t="s">
        <v>800</v>
      </c>
      <c r="E20" s="85">
        <v>51.984382629999999</v>
      </c>
      <c r="F20" s="85">
        <v>-4.0589246750000001</v>
      </c>
      <c r="H20" s="89">
        <v>5.9108000000000001E-2</v>
      </c>
      <c r="I20" s="89" t="s">
        <v>33</v>
      </c>
      <c r="J20" s="83"/>
      <c r="K20" s="83"/>
    </row>
    <row r="21" spans="2:11" x14ac:dyDescent="0.3">
      <c r="D21" s="85" t="s">
        <v>801</v>
      </c>
      <c r="E21" s="85">
        <v>52.645477290000002</v>
      </c>
      <c r="F21" s="85">
        <v>-3.959980726</v>
      </c>
      <c r="H21" s="89">
        <v>4.3400099999999997E-2</v>
      </c>
      <c r="I21" s="89" t="s">
        <v>33</v>
      </c>
      <c r="J21" s="83"/>
      <c r="K21" s="83"/>
    </row>
    <row r="22" spans="2:11" x14ac:dyDescent="0.3">
      <c r="D22" s="85" t="s">
        <v>802</v>
      </c>
      <c r="E22" s="85">
        <v>52.669288639999998</v>
      </c>
      <c r="F22" s="85">
        <v>-3.818942785</v>
      </c>
      <c r="H22" s="89">
        <v>5.0216335000000001E-2</v>
      </c>
      <c r="I22" s="89" t="s">
        <v>33</v>
      </c>
      <c r="J22" s="83"/>
      <c r="K22" s="83"/>
    </row>
    <row r="23" spans="2:11" x14ac:dyDescent="0.3">
      <c r="B23" s="12"/>
      <c r="D23" s="85" t="s">
        <v>307</v>
      </c>
      <c r="E23" s="85">
        <v>52.033657069999997</v>
      </c>
      <c r="F23" s="85">
        <v>-3.2025423050000001</v>
      </c>
      <c r="H23" s="89">
        <v>1.0182454999999999</v>
      </c>
      <c r="I23" s="89" t="s">
        <v>31</v>
      </c>
      <c r="J23" s="83"/>
      <c r="K23" s="83"/>
    </row>
    <row r="24" spans="2:11" x14ac:dyDescent="0.3">
      <c r="D24" s="85" t="s">
        <v>308</v>
      </c>
      <c r="E24" s="85">
        <v>53.213626859999998</v>
      </c>
      <c r="F24" s="85">
        <v>-3.3577983379999998</v>
      </c>
      <c r="H24" s="89">
        <v>3.4919799500000002</v>
      </c>
      <c r="I24" s="89" t="s">
        <v>31</v>
      </c>
      <c r="J24" s="83"/>
      <c r="K24" s="83"/>
    </row>
    <row r="25" spans="2:11" x14ac:dyDescent="0.3">
      <c r="D25" s="85" t="s">
        <v>310</v>
      </c>
      <c r="E25" s="85">
        <v>52.910537720000001</v>
      </c>
      <c r="F25" s="85">
        <v>-4.3217415810000004</v>
      </c>
      <c r="H25" s="89">
        <v>0.493785117</v>
      </c>
      <c r="I25" s="85" t="s">
        <v>31</v>
      </c>
      <c r="J25" s="83"/>
      <c r="K25" s="83"/>
    </row>
    <row r="26" spans="2:11" x14ac:dyDescent="0.3">
      <c r="B26" s="12"/>
      <c r="D26" s="85" t="s">
        <v>311</v>
      </c>
      <c r="E26" s="85">
        <v>51.95849991</v>
      </c>
      <c r="F26" s="85">
        <v>-4.2662200930000003</v>
      </c>
      <c r="H26" s="89">
        <v>0.36532509400000002</v>
      </c>
      <c r="I26" s="89" t="s">
        <v>31</v>
      </c>
      <c r="J26" s="83"/>
      <c r="K26" s="83"/>
    </row>
    <row r="27" spans="2:11" x14ac:dyDescent="0.3">
      <c r="D27" s="85" t="s">
        <v>312</v>
      </c>
      <c r="E27" s="85">
        <v>51.89231873</v>
      </c>
      <c r="F27" s="85">
        <v>-4.9044041629999997</v>
      </c>
      <c r="H27" s="89">
        <v>0.83666004100000002</v>
      </c>
      <c r="I27" s="89" t="s">
        <v>31</v>
      </c>
      <c r="J27" s="83"/>
      <c r="K27" s="83"/>
    </row>
    <row r="28" spans="2:11" x14ac:dyDescent="0.3">
      <c r="D28" s="85" t="s">
        <v>313</v>
      </c>
      <c r="E28" s="85">
        <v>51.737323760000002</v>
      </c>
      <c r="F28" s="85">
        <v>-4.6381058690000003</v>
      </c>
      <c r="H28" s="89">
        <v>1.829495541</v>
      </c>
      <c r="I28" s="89" t="s">
        <v>33</v>
      </c>
      <c r="J28" s="83"/>
      <c r="K28" s="83"/>
    </row>
    <row r="29" spans="2:11" x14ac:dyDescent="0.3">
      <c r="D29" s="85" t="s">
        <v>314</v>
      </c>
      <c r="E29" s="85">
        <v>51.686073299999997</v>
      </c>
      <c r="F29" s="85">
        <v>-5.0833878520000004</v>
      </c>
      <c r="H29" s="89">
        <v>0.265622213</v>
      </c>
      <c r="I29" s="89" t="s">
        <v>31</v>
      </c>
      <c r="J29" s="83"/>
      <c r="K29" s="83"/>
    </row>
    <row r="30" spans="2:11" x14ac:dyDescent="0.3">
      <c r="D30" s="85" t="s">
        <v>315</v>
      </c>
      <c r="E30" s="85">
        <v>51.834068299999998</v>
      </c>
      <c r="F30" s="85">
        <v>-4.4313793180000003</v>
      </c>
      <c r="H30" s="89">
        <v>3.2459867720000002</v>
      </c>
      <c r="I30" s="89" t="s">
        <v>31</v>
      </c>
      <c r="J30" s="83"/>
      <c r="K30" s="83"/>
    </row>
    <row r="31" spans="2:11" x14ac:dyDescent="0.3">
      <c r="D31" s="85" t="s">
        <v>316</v>
      </c>
      <c r="E31" s="85">
        <v>53.006645200000001</v>
      </c>
      <c r="F31" s="85">
        <v>-2.9012398720000001</v>
      </c>
      <c r="H31" s="89">
        <v>9.9860527000000001</v>
      </c>
      <c r="I31" s="89" t="s">
        <v>31</v>
      </c>
      <c r="J31" s="83"/>
      <c r="K31" s="83"/>
    </row>
    <row r="32" spans="2:11" x14ac:dyDescent="0.3">
      <c r="B32" s="12"/>
      <c r="D32" s="85" t="s">
        <v>317</v>
      </c>
      <c r="E32" s="85">
        <v>53.006950379999999</v>
      </c>
      <c r="F32" s="85">
        <v>-4.1008663179999996</v>
      </c>
      <c r="H32" s="89">
        <v>5.253482698</v>
      </c>
      <c r="I32" s="89" t="s">
        <v>31</v>
      </c>
      <c r="J32" s="83"/>
      <c r="K32" s="83"/>
    </row>
    <row r="33" spans="2:11" x14ac:dyDescent="0.3">
      <c r="B33" s="12"/>
      <c r="D33" s="85" t="s">
        <v>318</v>
      </c>
      <c r="E33" s="85">
        <v>51.909133910000001</v>
      </c>
      <c r="F33" s="85">
        <v>-3.916366816</v>
      </c>
      <c r="H33" s="89">
        <v>0.32298370799999998</v>
      </c>
      <c r="I33" s="89" t="s">
        <v>31</v>
      </c>
      <c r="J33" s="83"/>
      <c r="K33" s="83"/>
    </row>
    <row r="34" spans="2:11" x14ac:dyDescent="0.3">
      <c r="B34" s="12"/>
      <c r="D34" s="85" t="s">
        <v>803</v>
      </c>
      <c r="E34" s="85">
        <v>53.006038670000002</v>
      </c>
      <c r="F34" s="85">
        <v>-3.443776846</v>
      </c>
      <c r="H34" s="89">
        <v>0.55298720000000001</v>
      </c>
      <c r="I34" s="89" t="s">
        <v>31</v>
      </c>
      <c r="J34" s="83"/>
      <c r="K34" s="83"/>
    </row>
    <row r="35" spans="2:11" x14ac:dyDescent="0.3">
      <c r="D35" s="85" t="s">
        <v>319</v>
      </c>
      <c r="E35" s="85">
        <v>53.089054109999999</v>
      </c>
      <c r="F35" s="85">
        <v>-4.17617321</v>
      </c>
      <c r="H35" s="89">
        <v>6.0962325999999997E-2</v>
      </c>
      <c r="I35" s="89" t="s">
        <v>31</v>
      </c>
      <c r="J35" s="83"/>
      <c r="K35" s="83"/>
    </row>
    <row r="36" spans="2:11" x14ac:dyDescent="0.3">
      <c r="D36" s="85" t="s">
        <v>320</v>
      </c>
      <c r="E36" s="85">
        <v>53.095005039999997</v>
      </c>
      <c r="F36" s="85">
        <v>-3.799432516</v>
      </c>
      <c r="H36" s="89">
        <v>10.49806042</v>
      </c>
      <c r="I36" s="89" t="s">
        <v>33</v>
      </c>
      <c r="J36" s="83"/>
      <c r="K36" s="83"/>
    </row>
    <row r="37" spans="2:11" x14ac:dyDescent="0.3">
      <c r="D37" s="85" t="s">
        <v>321</v>
      </c>
      <c r="E37" s="85">
        <v>53.248771669999996</v>
      </c>
      <c r="F37" s="85">
        <v>-3.637523174</v>
      </c>
      <c r="H37" s="89">
        <v>2.6193564399999998</v>
      </c>
      <c r="I37" s="89" t="s">
        <v>31</v>
      </c>
      <c r="J37" s="83"/>
      <c r="K37" s="83"/>
    </row>
    <row r="38" spans="2:11" x14ac:dyDescent="0.3">
      <c r="B38" s="12"/>
      <c r="D38" s="85" t="s">
        <v>322</v>
      </c>
      <c r="E38" s="85">
        <v>52.087982179999997</v>
      </c>
      <c r="F38" s="85">
        <v>-4.493013382</v>
      </c>
      <c r="H38" s="89">
        <v>2.3528561080000001</v>
      </c>
      <c r="I38" s="89" t="s">
        <v>31</v>
      </c>
      <c r="J38" s="83"/>
      <c r="K38" s="83"/>
    </row>
    <row r="39" spans="2:11" x14ac:dyDescent="0.3">
      <c r="B39" s="12"/>
      <c r="D39" s="85" t="s">
        <v>323</v>
      </c>
      <c r="E39" s="85">
        <v>52.133277890000002</v>
      </c>
      <c r="F39" s="85">
        <v>-2.4898281099999999</v>
      </c>
      <c r="H39" s="89">
        <v>5.6229041999999998</v>
      </c>
      <c r="I39" s="89" t="s">
        <v>31</v>
      </c>
      <c r="J39" s="83"/>
      <c r="K39" s="83"/>
    </row>
    <row r="40" spans="2:11" x14ac:dyDescent="0.3">
      <c r="D40" s="85" t="s">
        <v>324</v>
      </c>
      <c r="E40" s="85">
        <v>52.004184719999998</v>
      </c>
      <c r="F40" s="85">
        <v>-4.6492171290000002</v>
      </c>
      <c r="H40" s="89">
        <v>1.316395531</v>
      </c>
      <c r="I40" s="89" t="s">
        <v>31</v>
      </c>
      <c r="J40" s="83"/>
      <c r="K40" s="83"/>
    </row>
    <row r="41" spans="2:11" x14ac:dyDescent="0.3">
      <c r="D41" s="85" t="s">
        <v>325</v>
      </c>
      <c r="E41" s="85">
        <v>53.297733309999998</v>
      </c>
      <c r="F41" s="85">
        <v>-4.500388622</v>
      </c>
      <c r="H41" s="89">
        <v>13.04230699</v>
      </c>
      <c r="I41" s="89" t="s">
        <v>31</v>
      </c>
      <c r="J41" s="83"/>
      <c r="K41" s="83"/>
    </row>
    <row r="42" spans="2:11" x14ac:dyDescent="0.3">
      <c r="D42" s="85" t="s">
        <v>326</v>
      </c>
      <c r="E42" s="85">
        <v>52.159679410000003</v>
      </c>
      <c r="F42" s="85">
        <v>-2.6737205980000001</v>
      </c>
      <c r="H42" s="89">
        <v>9.6652936999999994</v>
      </c>
      <c r="I42" s="89" t="s">
        <v>31</v>
      </c>
      <c r="J42" s="83"/>
      <c r="K42" s="83"/>
    </row>
    <row r="43" spans="2:11" x14ac:dyDescent="0.3">
      <c r="D43" s="85" t="s">
        <v>327</v>
      </c>
      <c r="E43" s="85">
        <v>53.265087129999998</v>
      </c>
      <c r="F43" s="85">
        <v>-4.3563265800000002</v>
      </c>
      <c r="H43" s="89">
        <v>5.2101074000000001</v>
      </c>
      <c r="I43" s="89" t="s">
        <v>31</v>
      </c>
      <c r="J43" s="83"/>
      <c r="K43" s="83"/>
    </row>
    <row r="44" spans="2:11" x14ac:dyDescent="0.3">
      <c r="B44" s="12"/>
      <c r="D44" s="85" t="s">
        <v>328</v>
      </c>
      <c r="E44" s="85">
        <v>52.918277740000001</v>
      </c>
      <c r="F44" s="85">
        <v>-4.5171608919999997</v>
      </c>
      <c r="H44" s="89">
        <v>0.88071286500000001</v>
      </c>
      <c r="I44" s="89" t="s">
        <v>29</v>
      </c>
      <c r="J44" s="83"/>
      <c r="K44" s="83"/>
    </row>
    <row r="45" spans="2:11" x14ac:dyDescent="0.3">
      <c r="D45" s="85" t="s">
        <v>329</v>
      </c>
      <c r="E45" s="85">
        <v>52.019863129999997</v>
      </c>
      <c r="F45" s="85">
        <v>-4.621536732</v>
      </c>
      <c r="H45" s="89">
        <v>0.35630400000000001</v>
      </c>
      <c r="I45" s="89" t="s">
        <v>31</v>
      </c>
      <c r="J45" s="83"/>
      <c r="K45" s="83"/>
    </row>
    <row r="46" spans="2:11" x14ac:dyDescent="0.3">
      <c r="B46" s="12"/>
      <c r="D46" s="85" t="s">
        <v>330</v>
      </c>
      <c r="E46" s="85">
        <v>53.109859470000004</v>
      </c>
      <c r="F46" s="85">
        <v>-3.367996454</v>
      </c>
      <c r="H46" s="89">
        <v>0.55086239999999997</v>
      </c>
      <c r="I46" s="89" t="s">
        <v>31</v>
      </c>
      <c r="J46" s="83"/>
      <c r="K46" s="83"/>
    </row>
    <row r="47" spans="2:11" x14ac:dyDescent="0.3">
      <c r="D47" s="85" t="s">
        <v>331</v>
      </c>
      <c r="E47" s="85">
        <v>52.842693330000003</v>
      </c>
      <c r="F47" s="85">
        <v>-4.5749678610000002</v>
      </c>
      <c r="H47" s="89">
        <v>3.2516931599999999</v>
      </c>
      <c r="I47" s="89" t="s">
        <v>31</v>
      </c>
      <c r="J47" s="83"/>
      <c r="K47" s="83"/>
    </row>
    <row r="48" spans="2:11" x14ac:dyDescent="0.3">
      <c r="D48" s="85" t="s">
        <v>332</v>
      </c>
      <c r="E48" s="85">
        <v>51.950618740000003</v>
      </c>
      <c r="F48" s="85">
        <v>-4.1392340660000002</v>
      </c>
      <c r="H48" s="89">
        <v>0.74514707899999999</v>
      </c>
      <c r="I48" s="89" t="s">
        <v>31</v>
      </c>
      <c r="J48" s="83"/>
      <c r="K48" s="83"/>
    </row>
    <row r="49" spans="2:11" x14ac:dyDescent="0.3">
      <c r="D49" s="85" t="s">
        <v>748</v>
      </c>
      <c r="E49" s="85">
        <v>52.208087919999997</v>
      </c>
      <c r="F49" s="85">
        <v>-2.582831144</v>
      </c>
      <c r="H49" s="89">
        <v>9.7349199999999997E-2</v>
      </c>
      <c r="I49" s="89" t="s">
        <v>31</v>
      </c>
      <c r="J49" s="83"/>
      <c r="K49" s="83"/>
    </row>
    <row r="50" spans="2:11" x14ac:dyDescent="0.3">
      <c r="D50" s="85" t="s">
        <v>749</v>
      </c>
      <c r="E50" s="85">
        <v>52.09529114</v>
      </c>
      <c r="F50" s="85">
        <v>-2.975944519</v>
      </c>
      <c r="H50" s="89">
        <v>9.3699599999999994E-2</v>
      </c>
      <c r="I50" s="89" t="s">
        <v>33</v>
      </c>
      <c r="J50" s="83"/>
      <c r="K50" s="83"/>
    </row>
    <row r="51" spans="2:11" x14ac:dyDescent="0.3">
      <c r="B51" s="12"/>
      <c r="D51" s="85" t="s">
        <v>333</v>
      </c>
      <c r="E51" s="85">
        <v>51.882152560000002</v>
      </c>
      <c r="F51" s="85">
        <v>-4.0674834249999998</v>
      </c>
      <c r="H51" s="89">
        <v>0.58100253599999996</v>
      </c>
      <c r="I51" s="89" t="s">
        <v>31</v>
      </c>
      <c r="J51" s="83"/>
      <c r="K51" s="83"/>
    </row>
    <row r="52" spans="2:11" x14ac:dyDescent="0.3">
      <c r="D52" s="85" t="s">
        <v>713</v>
      </c>
      <c r="E52" s="85">
        <v>51.721153260000001</v>
      </c>
      <c r="F52" s="85">
        <v>-2.7207562919999999</v>
      </c>
      <c r="H52" s="89">
        <v>2.5865900000000001E-2</v>
      </c>
      <c r="I52" s="89" t="s">
        <v>33</v>
      </c>
      <c r="J52" s="83"/>
      <c r="K52" s="83"/>
    </row>
    <row r="53" spans="2:11" x14ac:dyDescent="0.3">
      <c r="D53" s="85" t="s">
        <v>714</v>
      </c>
      <c r="E53" s="85">
        <v>51.980808260000003</v>
      </c>
      <c r="F53" s="85">
        <v>-2.598745584</v>
      </c>
      <c r="H53" s="89">
        <v>4.5852400000000001E-2</v>
      </c>
      <c r="I53" s="89" t="s">
        <v>29</v>
      </c>
      <c r="J53" s="83"/>
      <c r="K53" s="83"/>
    </row>
    <row r="54" spans="2:11" x14ac:dyDescent="0.3">
      <c r="D54" s="85" t="s">
        <v>804</v>
      </c>
      <c r="E54" s="85">
        <v>52.864490510000003</v>
      </c>
      <c r="F54" s="85">
        <v>-3.9147117140000001</v>
      </c>
      <c r="H54" s="89">
        <v>3.3555712000000001E-2</v>
      </c>
      <c r="I54" s="89" t="s">
        <v>31</v>
      </c>
      <c r="J54" s="83"/>
      <c r="K54" s="83"/>
    </row>
    <row r="55" spans="2:11" x14ac:dyDescent="0.3">
      <c r="D55" s="85" t="s">
        <v>711</v>
      </c>
      <c r="E55" s="85">
        <v>52.957054139999997</v>
      </c>
      <c r="F55" s="85">
        <v>-2.7623724940000001</v>
      </c>
      <c r="H55" s="89">
        <v>0.31132609999999999</v>
      </c>
      <c r="I55" s="89" t="s">
        <v>33</v>
      </c>
      <c r="J55" s="83"/>
      <c r="K55" s="83"/>
    </row>
    <row r="56" spans="2:11" x14ac:dyDescent="0.3">
      <c r="D56" s="85" t="s">
        <v>334</v>
      </c>
      <c r="E56" s="85">
        <v>51.889064789999999</v>
      </c>
      <c r="F56" s="85">
        <v>-4.2990274429999999</v>
      </c>
      <c r="H56" s="89">
        <v>2.16703958</v>
      </c>
      <c r="I56" s="89" t="s">
        <v>33</v>
      </c>
      <c r="J56" s="83"/>
      <c r="K56" s="83"/>
    </row>
    <row r="57" spans="2:11" x14ac:dyDescent="0.3">
      <c r="D57" s="85" t="s">
        <v>205</v>
      </c>
      <c r="E57" s="85">
        <v>53.222484590000001</v>
      </c>
      <c r="F57" s="85">
        <v>-4.4853553770000003</v>
      </c>
      <c r="H57" s="89">
        <v>34.934178799999998</v>
      </c>
      <c r="I57" s="89" t="s">
        <v>31</v>
      </c>
      <c r="J57" s="83"/>
      <c r="K57" s="83"/>
    </row>
    <row r="58" spans="2:11" x14ac:dyDescent="0.3">
      <c r="D58" s="85" t="s">
        <v>335</v>
      </c>
      <c r="E58" s="85">
        <v>53.015628810000003</v>
      </c>
      <c r="F58" s="85">
        <v>-3.2775204179999999</v>
      </c>
      <c r="H58" s="89">
        <v>1.9042199999999999E-2</v>
      </c>
      <c r="I58" s="89" t="s">
        <v>31</v>
      </c>
      <c r="J58" s="83"/>
      <c r="K58" s="83"/>
    </row>
    <row r="59" spans="2:11" x14ac:dyDescent="0.3">
      <c r="D59" s="85" t="s">
        <v>735</v>
      </c>
      <c r="E59" s="85">
        <v>51.880306240000003</v>
      </c>
      <c r="F59" s="85">
        <v>-3.9271528720000002</v>
      </c>
      <c r="H59" s="89">
        <v>0.1012938</v>
      </c>
      <c r="I59" s="85" t="s">
        <v>33</v>
      </c>
      <c r="J59" s="83"/>
      <c r="K59" s="83"/>
    </row>
    <row r="60" spans="2:11" x14ac:dyDescent="0.3">
      <c r="D60" s="85" t="s">
        <v>336</v>
      </c>
      <c r="E60" s="85">
        <v>52.974113459999998</v>
      </c>
      <c r="F60" s="85">
        <v>-4.2638015749999996</v>
      </c>
      <c r="H60" s="89">
        <v>1.929560943</v>
      </c>
      <c r="I60" s="89" t="s">
        <v>31</v>
      </c>
      <c r="J60" s="83"/>
      <c r="K60" s="83"/>
    </row>
    <row r="61" spans="2:11" x14ac:dyDescent="0.3">
      <c r="D61" s="85" t="s">
        <v>709</v>
      </c>
      <c r="E61" s="85">
        <v>52.850860599999997</v>
      </c>
      <c r="F61" s="85">
        <v>-4.6317830090000003</v>
      </c>
      <c r="H61" s="89">
        <v>8.6268787999999999E-2</v>
      </c>
      <c r="I61" s="89" t="s">
        <v>33</v>
      </c>
      <c r="J61" s="83"/>
      <c r="K61" s="83"/>
    </row>
    <row r="62" spans="2:11" x14ac:dyDescent="0.3">
      <c r="D62" s="85" t="s">
        <v>337</v>
      </c>
      <c r="E62" s="85">
        <v>53.267906189999998</v>
      </c>
      <c r="F62" s="85">
        <v>-4.483850479</v>
      </c>
      <c r="H62" s="89">
        <v>6.1226523000000004</v>
      </c>
      <c r="I62" s="89" t="s">
        <v>31</v>
      </c>
      <c r="J62" s="83"/>
      <c r="K62" s="83"/>
    </row>
    <row r="63" spans="2:11" x14ac:dyDescent="0.3">
      <c r="B63" s="12"/>
      <c r="D63" s="85" t="s">
        <v>338</v>
      </c>
      <c r="E63" s="85">
        <v>53.144508360000003</v>
      </c>
      <c r="F63" s="85">
        <v>-4.1567039489999997</v>
      </c>
      <c r="H63" s="89">
        <v>19.443421390000001</v>
      </c>
      <c r="I63" s="89" t="s">
        <v>33</v>
      </c>
      <c r="J63" s="83"/>
      <c r="K63" s="83"/>
    </row>
    <row r="64" spans="2:11" x14ac:dyDescent="0.3">
      <c r="B64" s="12"/>
      <c r="D64" s="85" t="s">
        <v>339</v>
      </c>
      <c r="E64" s="85">
        <v>53.175342559999997</v>
      </c>
      <c r="F64" s="85">
        <v>-4.2577042580000004</v>
      </c>
      <c r="H64" s="89">
        <v>9.0641499000000003</v>
      </c>
      <c r="I64" s="89" t="s">
        <v>31</v>
      </c>
      <c r="J64" s="83"/>
      <c r="K64" s="83"/>
    </row>
    <row r="65" spans="2:11" x14ac:dyDescent="0.3">
      <c r="B65" s="12"/>
      <c r="D65" s="85" t="s">
        <v>340</v>
      </c>
      <c r="E65" s="85">
        <v>52.167369839999999</v>
      </c>
      <c r="F65" s="85">
        <v>-3.430668592</v>
      </c>
      <c r="H65" s="89">
        <v>6.6753970000000002</v>
      </c>
      <c r="I65" s="89" t="s">
        <v>31</v>
      </c>
      <c r="J65" s="83"/>
      <c r="K65" s="83"/>
    </row>
    <row r="66" spans="2:11" x14ac:dyDescent="0.3">
      <c r="B66" s="12"/>
      <c r="D66" s="85" t="s">
        <v>341</v>
      </c>
      <c r="E66" s="85">
        <v>53.257625580000003</v>
      </c>
      <c r="F66" s="85">
        <v>-3.0310418609999998</v>
      </c>
      <c r="H66" s="89">
        <v>2.0076312999999999</v>
      </c>
      <c r="I66" s="89" t="s">
        <v>31</v>
      </c>
      <c r="J66" s="83"/>
      <c r="K66" s="83"/>
    </row>
    <row r="67" spans="2:11" x14ac:dyDescent="0.3">
      <c r="D67" s="85" t="s">
        <v>342</v>
      </c>
      <c r="E67" s="85">
        <v>51.706607820000002</v>
      </c>
      <c r="F67" s="85">
        <v>-4.9233369830000004</v>
      </c>
      <c r="H67" s="89">
        <v>0.56374034399999995</v>
      </c>
      <c r="I67" s="89" t="s">
        <v>33</v>
      </c>
      <c r="J67" s="83"/>
      <c r="K67" s="83"/>
    </row>
    <row r="68" spans="2:11" x14ac:dyDescent="0.3">
      <c r="D68" s="85" t="s">
        <v>343</v>
      </c>
      <c r="E68" s="85">
        <v>51.878452299999999</v>
      </c>
      <c r="F68" s="85">
        <v>-3.2286958690000001</v>
      </c>
      <c r="H68" s="89">
        <v>8.2302329000000007</v>
      </c>
      <c r="I68" s="89" t="s">
        <v>31</v>
      </c>
      <c r="J68" s="83"/>
      <c r="K68" s="83"/>
    </row>
    <row r="69" spans="2:11" x14ac:dyDescent="0.3">
      <c r="D69" s="85" t="s">
        <v>750</v>
      </c>
      <c r="E69" s="85">
        <v>53.153480530000003</v>
      </c>
      <c r="F69" s="85">
        <v>-3.5337691310000001</v>
      </c>
      <c r="H69" s="89">
        <v>0.12667049999999999</v>
      </c>
      <c r="I69" s="89" t="s">
        <v>33</v>
      </c>
      <c r="J69" s="83"/>
      <c r="K69" s="83"/>
    </row>
    <row r="70" spans="2:11" x14ac:dyDescent="0.3">
      <c r="D70" s="85" t="s">
        <v>805</v>
      </c>
      <c r="E70" s="85">
        <v>53.319038999999997</v>
      </c>
      <c r="F70" s="85">
        <v>-4.2587089000000002</v>
      </c>
      <c r="H70" s="89">
        <v>0.37107649999999998</v>
      </c>
      <c r="I70" s="89" t="s">
        <v>31</v>
      </c>
      <c r="J70" s="83"/>
      <c r="K70" s="83"/>
    </row>
    <row r="71" spans="2:11" x14ac:dyDescent="0.3">
      <c r="D71" s="85" t="s">
        <v>344</v>
      </c>
      <c r="E71" s="85">
        <v>51.897777560000002</v>
      </c>
      <c r="F71" s="85">
        <v>-5.2037358280000001</v>
      </c>
      <c r="H71" s="89">
        <v>0.30124939299999998</v>
      </c>
      <c r="I71" s="89" t="s">
        <v>33</v>
      </c>
      <c r="J71" s="83"/>
      <c r="K71" s="83"/>
    </row>
    <row r="72" spans="2:11" x14ac:dyDescent="0.3">
      <c r="D72" s="85" t="s">
        <v>345</v>
      </c>
      <c r="E72" s="85">
        <v>53.245979310000003</v>
      </c>
      <c r="F72" s="85">
        <v>-3.300167799</v>
      </c>
      <c r="H72" s="89">
        <v>19.020139910000001</v>
      </c>
      <c r="I72" s="89" t="s">
        <v>31</v>
      </c>
      <c r="J72" s="83"/>
      <c r="K72" s="83"/>
    </row>
    <row r="73" spans="2:11" x14ac:dyDescent="0.3">
      <c r="D73" s="85" t="s">
        <v>346</v>
      </c>
      <c r="E73" s="85">
        <v>52.039257050000003</v>
      </c>
      <c r="F73" s="85">
        <v>-3.9321978089999998</v>
      </c>
      <c r="H73" s="89">
        <v>0.27335599999999999</v>
      </c>
      <c r="I73" s="89" t="s">
        <v>31</v>
      </c>
      <c r="J73" s="83"/>
      <c r="K73" s="83"/>
    </row>
    <row r="74" spans="2:11" x14ac:dyDescent="0.3">
      <c r="B74" s="12"/>
      <c r="D74" s="85" t="s">
        <v>347</v>
      </c>
      <c r="E74" s="85">
        <v>51.840282440000003</v>
      </c>
      <c r="F74" s="85">
        <v>-5.012635231</v>
      </c>
      <c r="H74" s="89">
        <v>0.70960329700000002</v>
      </c>
      <c r="I74" s="89" t="s">
        <v>31</v>
      </c>
      <c r="J74" s="83"/>
      <c r="K74" s="83"/>
    </row>
    <row r="75" spans="2:11" x14ac:dyDescent="0.3">
      <c r="D75" s="85" t="s">
        <v>716</v>
      </c>
      <c r="E75" s="85">
        <v>52.137939449999998</v>
      </c>
      <c r="F75" s="85">
        <v>-2.7841491700000001</v>
      </c>
      <c r="H75" s="89">
        <v>4.2042989999999998</v>
      </c>
      <c r="I75" s="89" t="s">
        <v>33</v>
      </c>
      <c r="J75" s="83"/>
      <c r="K75" s="83"/>
    </row>
    <row r="76" spans="2:11" x14ac:dyDescent="0.3">
      <c r="D76" s="85" t="s">
        <v>806</v>
      </c>
      <c r="E76" s="85">
        <v>51.825923920000001</v>
      </c>
      <c r="F76" s="85">
        <v>-3.4513454440000002</v>
      </c>
      <c r="H76" s="89">
        <v>1.360242</v>
      </c>
      <c r="I76" s="89" t="s">
        <v>33</v>
      </c>
      <c r="J76" s="83"/>
      <c r="K76" s="83"/>
    </row>
    <row r="77" spans="2:11" x14ac:dyDescent="0.3">
      <c r="D77" s="85" t="s">
        <v>348</v>
      </c>
      <c r="E77" s="85">
        <v>52.403686520000001</v>
      </c>
      <c r="F77" s="85">
        <v>-3.9840059280000002</v>
      </c>
      <c r="H77" s="89">
        <v>0.45195000000000002</v>
      </c>
      <c r="I77" s="89" t="s">
        <v>31</v>
      </c>
      <c r="J77" s="83"/>
      <c r="K77" s="83"/>
    </row>
    <row r="78" spans="2:11" x14ac:dyDescent="0.3">
      <c r="D78" s="85" t="s">
        <v>349</v>
      </c>
      <c r="E78" s="85">
        <v>53.093738559999998</v>
      </c>
      <c r="F78" s="85">
        <v>-3.8867635730000001</v>
      </c>
      <c r="H78" s="89">
        <v>2.178599647</v>
      </c>
      <c r="I78" s="89" t="s">
        <v>31</v>
      </c>
      <c r="J78" s="83"/>
      <c r="K78" s="83"/>
    </row>
    <row r="79" spans="2:11" x14ac:dyDescent="0.3">
      <c r="B79" s="12"/>
      <c r="D79" s="85" t="s">
        <v>350</v>
      </c>
      <c r="E79" s="85">
        <v>53.081310270000003</v>
      </c>
      <c r="F79" s="85">
        <v>-3.7688481810000001</v>
      </c>
      <c r="H79" s="89">
        <v>0.44363585999999999</v>
      </c>
      <c r="I79" s="89" t="s">
        <v>31</v>
      </c>
      <c r="J79" s="83"/>
      <c r="K79" s="83"/>
    </row>
    <row r="80" spans="2:11" x14ac:dyDescent="0.3">
      <c r="B80" s="12"/>
      <c r="D80" s="85" t="s">
        <v>351</v>
      </c>
      <c r="E80" s="85">
        <v>51.996917719999999</v>
      </c>
      <c r="F80" s="85">
        <v>-4.4859132769999999</v>
      </c>
      <c r="H80" s="89">
        <v>1.0469299999999999</v>
      </c>
      <c r="I80" s="89" t="s">
        <v>31</v>
      </c>
      <c r="J80" s="83"/>
      <c r="K80" s="83"/>
    </row>
    <row r="81" spans="2:11" x14ac:dyDescent="0.3">
      <c r="D81" s="85" t="s">
        <v>352</v>
      </c>
      <c r="E81" s="85">
        <v>51.696414949999998</v>
      </c>
      <c r="F81" s="85">
        <v>-4.8193249700000003</v>
      </c>
      <c r="H81" s="89">
        <v>0.84171544600000003</v>
      </c>
      <c r="I81" s="89" t="s">
        <v>31</v>
      </c>
      <c r="J81" s="83"/>
      <c r="K81" s="83"/>
    </row>
    <row r="82" spans="2:11" x14ac:dyDescent="0.3">
      <c r="D82" s="85" t="s">
        <v>353</v>
      </c>
      <c r="E82" s="85">
        <v>51.837574009999997</v>
      </c>
      <c r="F82" s="85">
        <v>-4.0310406680000002</v>
      </c>
      <c r="H82" s="89">
        <v>1.4801221339999999</v>
      </c>
      <c r="I82" s="89" t="s">
        <v>31</v>
      </c>
      <c r="J82" s="83"/>
      <c r="K82" s="83"/>
    </row>
    <row r="83" spans="2:11" x14ac:dyDescent="0.3">
      <c r="D83" s="85" t="s">
        <v>354</v>
      </c>
      <c r="E83" s="85">
        <v>52.983982089999998</v>
      </c>
      <c r="F83" s="85">
        <v>-3.3150310520000001</v>
      </c>
      <c r="H83" s="89">
        <v>1.2366276</v>
      </c>
      <c r="I83" s="89" t="s">
        <v>31</v>
      </c>
      <c r="J83" s="83"/>
      <c r="K83" s="83"/>
    </row>
    <row r="84" spans="2:11" x14ac:dyDescent="0.3">
      <c r="D84" s="85" t="s">
        <v>355</v>
      </c>
      <c r="E84" s="85">
        <v>51.739582059999996</v>
      </c>
      <c r="F84" s="85">
        <v>-4.2311067580000001</v>
      </c>
      <c r="H84" s="89">
        <v>4.9789597140000001</v>
      </c>
      <c r="I84" s="89" t="s">
        <v>31</v>
      </c>
      <c r="J84" s="83"/>
      <c r="K84" s="83"/>
    </row>
    <row r="85" spans="2:11" x14ac:dyDescent="0.3">
      <c r="D85" s="85" t="s">
        <v>356</v>
      </c>
      <c r="E85" s="85">
        <v>51.943206789999998</v>
      </c>
      <c r="F85" s="85">
        <v>-5.0525035860000003</v>
      </c>
      <c r="H85" s="89">
        <v>0.27807900699999999</v>
      </c>
      <c r="I85" s="89" t="s">
        <v>31</v>
      </c>
      <c r="J85" s="83"/>
      <c r="K85" s="83"/>
    </row>
    <row r="86" spans="2:11" x14ac:dyDescent="0.3">
      <c r="D86" s="85" t="s">
        <v>357</v>
      </c>
      <c r="E86" s="85">
        <v>52.097904210000003</v>
      </c>
      <c r="F86" s="85">
        <v>-3.6016912460000001</v>
      </c>
      <c r="H86" s="89">
        <v>0.13250480000000001</v>
      </c>
      <c r="I86" s="89" t="s">
        <v>29</v>
      </c>
      <c r="J86" s="83"/>
      <c r="K86" s="83"/>
    </row>
    <row r="87" spans="2:11" x14ac:dyDescent="0.3">
      <c r="B87" s="12"/>
      <c r="D87" s="85" t="s">
        <v>358</v>
      </c>
      <c r="E87" s="85">
        <v>52.637699130000001</v>
      </c>
      <c r="F87" s="85">
        <v>-3.8329854010000002</v>
      </c>
      <c r="H87" s="89">
        <v>0.41273781300000001</v>
      </c>
      <c r="I87" s="89" t="s">
        <v>31</v>
      </c>
      <c r="J87" s="83"/>
      <c r="K87" s="83"/>
    </row>
    <row r="88" spans="2:11" x14ac:dyDescent="0.3">
      <c r="D88" s="85" t="s">
        <v>359</v>
      </c>
      <c r="E88" s="85">
        <v>52.121616359999997</v>
      </c>
      <c r="F88" s="85">
        <v>-4.0416231160000002</v>
      </c>
      <c r="H88" s="89">
        <v>1.0980080000000001</v>
      </c>
      <c r="I88" s="89" t="s">
        <v>31</v>
      </c>
      <c r="J88" s="83"/>
      <c r="K88" s="83"/>
    </row>
    <row r="89" spans="2:11" x14ac:dyDescent="0.3">
      <c r="D89" s="85" t="s">
        <v>360</v>
      </c>
      <c r="E89" s="85">
        <v>53.41869354</v>
      </c>
      <c r="F89" s="85">
        <v>-4.4780154230000004</v>
      </c>
      <c r="H89" s="89">
        <v>23.939192850000001</v>
      </c>
      <c r="I89" s="89" t="s">
        <v>31</v>
      </c>
      <c r="J89" s="83"/>
      <c r="K89" s="83"/>
    </row>
    <row r="90" spans="2:11" x14ac:dyDescent="0.3">
      <c r="D90" s="85" t="s">
        <v>736</v>
      </c>
      <c r="E90" s="85">
        <v>52.046009060000003</v>
      </c>
      <c r="F90" s="85">
        <v>-4.5291829110000004</v>
      </c>
      <c r="H90" s="89">
        <v>2.4318859439999998</v>
      </c>
      <c r="I90" s="89" t="s">
        <v>33</v>
      </c>
      <c r="J90" s="83"/>
      <c r="K90" s="83"/>
    </row>
    <row r="91" spans="2:11" x14ac:dyDescent="0.3">
      <c r="D91" s="85" t="s">
        <v>361</v>
      </c>
      <c r="E91" s="85">
        <v>53.021770480000001</v>
      </c>
      <c r="F91" s="85">
        <v>-3.5618543620000001</v>
      </c>
      <c r="H91" s="89">
        <v>3.1278798999999999</v>
      </c>
      <c r="I91" s="85" t="s">
        <v>31</v>
      </c>
      <c r="J91" s="83"/>
      <c r="K91" s="83"/>
    </row>
    <row r="92" spans="2:11" x14ac:dyDescent="0.3">
      <c r="B92" s="12"/>
      <c r="D92" s="85" t="s">
        <v>362</v>
      </c>
      <c r="E92" s="85">
        <v>53.101230620000003</v>
      </c>
      <c r="F92" s="85">
        <v>-2.8598175050000001</v>
      </c>
      <c r="H92" s="89">
        <v>7.6226500000000003E-2</v>
      </c>
      <c r="I92" s="89" t="s">
        <v>31</v>
      </c>
      <c r="J92" s="83"/>
      <c r="K92" s="83"/>
    </row>
    <row r="93" spans="2:11" x14ac:dyDescent="0.3">
      <c r="D93" s="85" t="s">
        <v>363</v>
      </c>
      <c r="E93" s="85">
        <v>52.917495729999999</v>
      </c>
      <c r="F93" s="85">
        <v>-4.3251304629999998</v>
      </c>
      <c r="H93" s="89">
        <v>5.7013100369999998</v>
      </c>
      <c r="I93" s="89" t="s">
        <v>31</v>
      </c>
      <c r="J93" s="83"/>
      <c r="K93" s="83"/>
    </row>
    <row r="94" spans="2:11" x14ac:dyDescent="0.3">
      <c r="D94" s="85" t="s">
        <v>364</v>
      </c>
      <c r="E94" s="85">
        <v>53.161224369999999</v>
      </c>
      <c r="F94" s="85">
        <v>-3.2097520830000001</v>
      </c>
      <c r="H94" s="89">
        <v>32.007645349999997</v>
      </c>
      <c r="I94" s="89" t="s">
        <v>31</v>
      </c>
      <c r="J94" s="83"/>
      <c r="K94" s="83"/>
    </row>
    <row r="95" spans="2:11" x14ac:dyDescent="0.3">
      <c r="D95" s="85" t="s">
        <v>365</v>
      </c>
      <c r="E95" s="85">
        <v>52.057308200000001</v>
      </c>
      <c r="F95" s="85">
        <v>-4.6347179409999999</v>
      </c>
      <c r="H95" s="89">
        <v>10.177298800000001</v>
      </c>
      <c r="I95" s="89" t="s">
        <v>31</v>
      </c>
      <c r="J95" s="83"/>
      <c r="K95" s="83"/>
    </row>
    <row r="96" spans="2:11" x14ac:dyDescent="0.3">
      <c r="B96" s="12"/>
      <c r="D96" s="85" t="s">
        <v>366</v>
      </c>
      <c r="E96" s="85">
        <v>52.15526199</v>
      </c>
      <c r="F96" s="85">
        <v>-3.4494750500000002</v>
      </c>
      <c r="H96" s="89">
        <v>0.23150699999999999</v>
      </c>
      <c r="I96" s="89" t="s">
        <v>31</v>
      </c>
      <c r="J96" s="83"/>
      <c r="K96" s="83"/>
    </row>
    <row r="97" spans="2:11" x14ac:dyDescent="0.3">
      <c r="B97" s="12"/>
      <c r="D97" s="85" t="s">
        <v>367</v>
      </c>
      <c r="E97" s="85">
        <v>52.040401459999998</v>
      </c>
      <c r="F97" s="85">
        <v>-3.8164236549999999</v>
      </c>
      <c r="H97" s="89">
        <v>0.44667449399999998</v>
      </c>
      <c r="I97" s="89" t="s">
        <v>31</v>
      </c>
      <c r="J97" s="83"/>
      <c r="K97" s="83"/>
    </row>
    <row r="98" spans="2:11" x14ac:dyDescent="0.3">
      <c r="B98" s="12"/>
      <c r="D98" s="85" t="s">
        <v>368</v>
      </c>
      <c r="E98" s="85">
        <v>52.435214999999999</v>
      </c>
      <c r="F98" s="85">
        <v>-4.0605044360000004</v>
      </c>
      <c r="H98" s="89">
        <v>2.2871866820000002</v>
      </c>
      <c r="I98" s="89" t="s">
        <v>33</v>
      </c>
      <c r="J98" s="83"/>
      <c r="K98" s="83"/>
    </row>
    <row r="99" spans="2:11" x14ac:dyDescent="0.3">
      <c r="B99" s="12"/>
      <c r="D99" s="85" t="s">
        <v>369</v>
      </c>
      <c r="E99" s="85">
        <v>51.851253509999999</v>
      </c>
      <c r="F99" s="85">
        <v>-4.887891293</v>
      </c>
      <c r="H99" s="89">
        <v>2.0362786970000002</v>
      </c>
      <c r="I99" s="89" t="s">
        <v>33</v>
      </c>
      <c r="J99" s="83"/>
      <c r="K99" s="83"/>
    </row>
    <row r="100" spans="2:11" x14ac:dyDescent="0.3">
      <c r="D100" s="85" t="s">
        <v>370</v>
      </c>
      <c r="E100" s="85">
        <v>52.036430359999997</v>
      </c>
      <c r="F100" s="85">
        <v>-2.8023529049999998</v>
      </c>
      <c r="H100" s="89">
        <v>13.4844507</v>
      </c>
      <c r="I100" s="89" t="s">
        <v>31</v>
      </c>
      <c r="J100" s="83"/>
      <c r="K100" s="83"/>
    </row>
    <row r="101" spans="2:11" x14ac:dyDescent="0.3">
      <c r="D101" s="85" t="s">
        <v>371</v>
      </c>
      <c r="E101" s="85">
        <v>53.076053620000003</v>
      </c>
      <c r="F101" s="85">
        <v>-3.3700110909999998</v>
      </c>
      <c r="H101" s="89">
        <v>0.23441119999999999</v>
      </c>
      <c r="I101" s="89" t="s">
        <v>31</v>
      </c>
      <c r="J101" s="83"/>
      <c r="K101" s="83"/>
    </row>
    <row r="102" spans="2:11" x14ac:dyDescent="0.3">
      <c r="D102" s="85" t="s">
        <v>372</v>
      </c>
      <c r="E102" s="85">
        <v>53.084518430000003</v>
      </c>
      <c r="F102" s="85">
        <v>-2.8056705000000002</v>
      </c>
      <c r="H102" s="89">
        <v>1.2148969000000001</v>
      </c>
      <c r="I102" s="89" t="s">
        <v>31</v>
      </c>
      <c r="J102" s="83"/>
      <c r="K102" s="83"/>
    </row>
    <row r="103" spans="2:11" x14ac:dyDescent="0.3">
      <c r="D103" s="85" t="s">
        <v>373</v>
      </c>
      <c r="E103" s="85">
        <v>51.831920619999998</v>
      </c>
      <c r="F103" s="85">
        <v>-4.7233810419999998</v>
      </c>
      <c r="H103" s="89">
        <v>8.1420505240000001</v>
      </c>
      <c r="I103" s="89" t="s">
        <v>296</v>
      </c>
      <c r="J103" s="83"/>
      <c r="K103" s="83"/>
    </row>
    <row r="104" spans="2:11" x14ac:dyDescent="0.3">
      <c r="D104" s="85" t="s">
        <v>807</v>
      </c>
      <c r="E104" s="85">
        <v>52.08685303</v>
      </c>
      <c r="F104" s="85">
        <v>-3.1436529160000002</v>
      </c>
      <c r="H104" s="89">
        <v>1.521369</v>
      </c>
      <c r="I104" s="89" t="s">
        <v>31</v>
      </c>
      <c r="J104" s="83"/>
      <c r="K104" s="83"/>
    </row>
    <row r="105" spans="2:11" x14ac:dyDescent="0.3">
      <c r="B105" s="12"/>
      <c r="D105" s="85" t="s">
        <v>374</v>
      </c>
      <c r="E105" s="85">
        <v>52.6263237</v>
      </c>
      <c r="F105" s="85">
        <v>-3.7465610499999999</v>
      </c>
      <c r="H105" s="89">
        <v>1.4387939999999999</v>
      </c>
      <c r="I105" s="89" t="s">
        <v>31</v>
      </c>
      <c r="J105" s="83"/>
      <c r="K105" s="83"/>
    </row>
    <row r="106" spans="2:11" x14ac:dyDescent="0.3">
      <c r="D106" s="85" t="s">
        <v>375</v>
      </c>
      <c r="E106" s="85">
        <v>51.917228700000003</v>
      </c>
      <c r="F106" s="85">
        <v>-4.3607144360000003</v>
      </c>
      <c r="H106" s="89">
        <v>1.7627738690000001</v>
      </c>
      <c r="I106" s="89" t="s">
        <v>31</v>
      </c>
      <c r="J106" s="83"/>
      <c r="K106" s="83"/>
    </row>
    <row r="107" spans="2:11" x14ac:dyDescent="0.3">
      <c r="B107" s="12"/>
      <c r="D107" s="85" t="s">
        <v>376</v>
      </c>
      <c r="E107" s="85">
        <v>52.981685640000002</v>
      </c>
      <c r="F107" s="85">
        <v>-3.3682329649999998</v>
      </c>
      <c r="H107" s="89">
        <v>51.65686402</v>
      </c>
      <c r="I107" s="89" t="s">
        <v>31</v>
      </c>
      <c r="J107" s="83"/>
      <c r="K107" s="83"/>
    </row>
    <row r="108" spans="2:11" x14ac:dyDescent="0.3">
      <c r="B108" s="12"/>
      <c r="D108" s="85" t="s">
        <v>377</v>
      </c>
      <c r="E108" s="85">
        <v>51.694129940000003</v>
      </c>
      <c r="F108" s="85">
        <v>-4.8920555109999997</v>
      </c>
      <c r="H108" s="89">
        <v>1.594677557</v>
      </c>
      <c r="I108" s="89" t="s">
        <v>31</v>
      </c>
      <c r="J108" s="83"/>
      <c r="K108" s="83"/>
    </row>
    <row r="109" spans="2:11" x14ac:dyDescent="0.3">
      <c r="D109" s="85" t="s">
        <v>720</v>
      </c>
      <c r="E109" s="85">
        <v>51.940326689999999</v>
      </c>
      <c r="F109" s="85">
        <v>-2.8183681960000002</v>
      </c>
      <c r="H109" s="89">
        <v>0.1244836</v>
      </c>
      <c r="I109" s="89" t="s">
        <v>29</v>
      </c>
      <c r="J109" s="83"/>
      <c r="K109" s="83"/>
    </row>
    <row r="110" spans="2:11" x14ac:dyDescent="0.3">
      <c r="D110" s="85" t="s">
        <v>378</v>
      </c>
      <c r="E110" s="85">
        <v>52.1385498</v>
      </c>
      <c r="F110" s="85">
        <v>-4.169186592</v>
      </c>
      <c r="H110" s="89">
        <v>2.1755059999999999</v>
      </c>
      <c r="I110" s="89" t="s">
        <v>31</v>
      </c>
      <c r="J110" s="83"/>
      <c r="K110" s="83"/>
    </row>
    <row r="111" spans="2:11" x14ac:dyDescent="0.3">
      <c r="D111" s="85" t="s">
        <v>379</v>
      </c>
      <c r="E111" s="85">
        <v>51.930732730000003</v>
      </c>
      <c r="F111" s="85">
        <v>-5.1615209579999997</v>
      </c>
      <c r="H111" s="89">
        <v>0.889215066</v>
      </c>
      <c r="I111" s="89" t="s">
        <v>31</v>
      </c>
      <c r="J111" s="83"/>
      <c r="K111" s="83"/>
    </row>
    <row r="112" spans="2:11" x14ac:dyDescent="0.3">
      <c r="B112" s="12"/>
      <c r="D112" s="85" t="s">
        <v>380</v>
      </c>
      <c r="E112" s="85">
        <v>52.980777740000001</v>
      </c>
      <c r="F112" s="85">
        <v>-4.0408134459999996</v>
      </c>
      <c r="H112" s="89">
        <v>0.3861716</v>
      </c>
      <c r="I112" s="89" t="s">
        <v>31</v>
      </c>
      <c r="J112" s="83"/>
      <c r="K112" s="83"/>
    </row>
    <row r="113" spans="2:11" x14ac:dyDescent="0.3">
      <c r="D113" s="85" t="s">
        <v>381</v>
      </c>
      <c r="E113" s="85">
        <v>51.876167299999999</v>
      </c>
      <c r="F113" s="85">
        <v>-2.8635184759999999</v>
      </c>
      <c r="H113" s="89">
        <v>0.2160386</v>
      </c>
      <c r="I113" s="89" t="s">
        <v>31</v>
      </c>
      <c r="J113" s="83"/>
      <c r="K113" s="83"/>
    </row>
    <row r="114" spans="2:11" x14ac:dyDescent="0.3">
      <c r="B114" s="12"/>
      <c r="D114" s="85" t="s">
        <v>382</v>
      </c>
      <c r="E114" s="85">
        <v>52.266273499999997</v>
      </c>
      <c r="F114" s="85">
        <v>-4.1338667869999997</v>
      </c>
      <c r="H114" s="89">
        <v>0.200212</v>
      </c>
      <c r="I114" s="89" t="s">
        <v>31</v>
      </c>
      <c r="J114" s="83"/>
      <c r="K114" s="83"/>
    </row>
    <row r="115" spans="2:11" x14ac:dyDescent="0.3">
      <c r="D115" s="85" t="s">
        <v>751</v>
      </c>
      <c r="E115" s="85">
        <v>53.139652249999997</v>
      </c>
      <c r="F115" s="85">
        <v>-2.7541167739999999</v>
      </c>
      <c r="H115" s="89">
        <v>0.17775099999999999</v>
      </c>
      <c r="I115" s="89" t="s">
        <v>33</v>
      </c>
      <c r="J115" s="83"/>
      <c r="K115" s="83"/>
    </row>
    <row r="116" spans="2:11" x14ac:dyDescent="0.3">
      <c r="D116" s="85" t="s">
        <v>383</v>
      </c>
      <c r="E116" s="85">
        <v>52.020187380000003</v>
      </c>
      <c r="F116" s="85">
        <v>-3.9588108059999998</v>
      </c>
      <c r="H116" s="89">
        <v>0.16014</v>
      </c>
      <c r="I116" s="89" t="s">
        <v>31</v>
      </c>
      <c r="J116" s="83"/>
      <c r="K116" s="83"/>
    </row>
    <row r="117" spans="2:11" x14ac:dyDescent="0.3">
      <c r="D117" s="85" t="s">
        <v>384</v>
      </c>
      <c r="E117" s="85">
        <v>51.981288910000004</v>
      </c>
      <c r="F117" s="85">
        <v>-4.6452922819999998</v>
      </c>
      <c r="H117" s="89">
        <v>2.8788939999999998</v>
      </c>
      <c r="I117" s="89" t="s">
        <v>31</v>
      </c>
      <c r="J117" s="83"/>
      <c r="K117" s="83"/>
    </row>
    <row r="118" spans="2:11" x14ac:dyDescent="0.3">
      <c r="D118" s="85" t="s">
        <v>752</v>
      </c>
      <c r="E118" s="85">
        <v>51.769660950000002</v>
      </c>
      <c r="F118" s="85">
        <v>-2.8366642</v>
      </c>
      <c r="H118" s="89">
        <v>8.2589999999999997E-2</v>
      </c>
      <c r="I118" s="89" t="s">
        <v>29</v>
      </c>
      <c r="J118" s="83"/>
      <c r="K118" s="83"/>
    </row>
    <row r="119" spans="2:11" x14ac:dyDescent="0.3">
      <c r="D119" s="85" t="s">
        <v>808</v>
      </c>
      <c r="E119" s="85">
        <v>51.903556819999999</v>
      </c>
      <c r="F119" s="85">
        <v>-3.1931018830000002</v>
      </c>
      <c r="H119" s="89">
        <v>0.15140400000000001</v>
      </c>
      <c r="I119" s="89" t="s">
        <v>29</v>
      </c>
      <c r="J119" s="83"/>
      <c r="K119" s="83"/>
    </row>
    <row r="120" spans="2:11" x14ac:dyDescent="0.3">
      <c r="D120" s="85" t="s">
        <v>385</v>
      </c>
      <c r="E120" s="85">
        <v>51.951225280000003</v>
      </c>
      <c r="F120" s="85">
        <v>-4.3606224060000001</v>
      </c>
      <c r="H120" s="89">
        <v>0.43353946799999998</v>
      </c>
      <c r="I120" s="89" t="s">
        <v>33</v>
      </c>
      <c r="J120" s="83"/>
      <c r="K120" s="83"/>
    </row>
    <row r="121" spans="2:11" x14ac:dyDescent="0.3">
      <c r="D121" s="85" t="s">
        <v>386</v>
      </c>
      <c r="E121" s="85">
        <v>51.773372649999999</v>
      </c>
      <c r="F121" s="85">
        <v>-4.0623083109999998</v>
      </c>
      <c r="H121" s="89">
        <v>0.65020104099999998</v>
      </c>
      <c r="I121" s="89" t="s">
        <v>31</v>
      </c>
      <c r="J121" s="83"/>
      <c r="K121" s="83"/>
    </row>
    <row r="122" spans="2:11" x14ac:dyDescent="0.3">
      <c r="D122" s="85" t="s">
        <v>387</v>
      </c>
      <c r="E122" s="85">
        <v>51.907829280000001</v>
      </c>
      <c r="F122" s="85">
        <v>-3.9477851390000001</v>
      </c>
      <c r="H122" s="89">
        <v>0.494822608</v>
      </c>
      <c r="I122" s="89" t="s">
        <v>33</v>
      </c>
      <c r="J122" s="83"/>
      <c r="K122" s="83"/>
    </row>
    <row r="123" spans="2:11" x14ac:dyDescent="0.3">
      <c r="D123" s="85" t="s">
        <v>717</v>
      </c>
      <c r="E123" s="85">
        <v>51.888923650000002</v>
      </c>
      <c r="F123" s="85">
        <v>-3</v>
      </c>
      <c r="H123" s="89">
        <v>0.12960650000000001</v>
      </c>
      <c r="I123" s="89" t="s">
        <v>33</v>
      </c>
      <c r="J123" s="83"/>
      <c r="K123" s="83"/>
    </row>
    <row r="124" spans="2:11" x14ac:dyDescent="0.3">
      <c r="D124" s="85" t="s">
        <v>388</v>
      </c>
      <c r="E124" s="85">
        <v>51.884735110000001</v>
      </c>
      <c r="F124" s="85">
        <v>-4.1010603899999998</v>
      </c>
      <c r="H124" s="89">
        <v>1.464544364</v>
      </c>
      <c r="I124" s="89" t="s">
        <v>31</v>
      </c>
      <c r="J124" s="83"/>
      <c r="K124" s="83"/>
    </row>
    <row r="125" spans="2:11" x14ac:dyDescent="0.3">
      <c r="D125" s="85" t="s">
        <v>389</v>
      </c>
      <c r="E125" s="85">
        <v>52.101657869999997</v>
      </c>
      <c r="F125" s="85">
        <v>-4.1981105799999998</v>
      </c>
      <c r="H125" s="89">
        <v>1.785282</v>
      </c>
      <c r="I125" s="89" t="s">
        <v>31</v>
      </c>
      <c r="J125" s="83"/>
      <c r="K125" s="83"/>
    </row>
    <row r="126" spans="2:11" x14ac:dyDescent="0.3">
      <c r="D126" s="85" t="s">
        <v>809</v>
      </c>
      <c r="E126" s="85">
        <v>53.107280729999999</v>
      </c>
      <c r="F126" s="85">
        <v>-3.3979549410000001</v>
      </c>
      <c r="H126" s="89">
        <v>1.1452595999999999</v>
      </c>
      <c r="I126" s="89" t="s">
        <v>31</v>
      </c>
      <c r="J126" s="83"/>
      <c r="K126" s="83"/>
    </row>
    <row r="127" spans="2:11" x14ac:dyDescent="0.3">
      <c r="D127" s="85" t="s">
        <v>390</v>
      </c>
      <c r="E127" s="85">
        <v>52.044410710000001</v>
      </c>
      <c r="F127" s="85">
        <v>-3.7456789019999999</v>
      </c>
      <c r="H127" s="89">
        <v>0.41726400000000002</v>
      </c>
      <c r="I127" s="89" t="s">
        <v>31</v>
      </c>
      <c r="J127" s="83"/>
      <c r="K127" s="83"/>
    </row>
    <row r="128" spans="2:11" x14ac:dyDescent="0.3">
      <c r="D128" s="85" t="s">
        <v>391</v>
      </c>
      <c r="E128" s="85">
        <v>52.958198549999999</v>
      </c>
      <c r="F128" s="85">
        <v>-3.4093804360000002</v>
      </c>
      <c r="H128" s="89">
        <v>4.7426794279999998</v>
      </c>
      <c r="I128" s="89" t="s">
        <v>31</v>
      </c>
      <c r="J128" s="83"/>
      <c r="K128" s="83"/>
    </row>
    <row r="129" spans="2:11" x14ac:dyDescent="0.3">
      <c r="D129" s="85" t="s">
        <v>392</v>
      </c>
      <c r="E129" s="85">
        <v>51.70697784</v>
      </c>
      <c r="F129" s="85">
        <v>-5.1686720849999999</v>
      </c>
      <c r="H129" s="89">
        <v>0.68328015499999994</v>
      </c>
      <c r="I129" s="89" t="s">
        <v>33</v>
      </c>
      <c r="J129" s="83"/>
      <c r="K129" s="83"/>
    </row>
    <row r="130" spans="2:11" x14ac:dyDescent="0.3">
      <c r="D130" s="85" t="s">
        <v>393</v>
      </c>
      <c r="E130" s="85">
        <v>53.044403080000002</v>
      </c>
      <c r="F130" s="85">
        <v>-3.3849246499999999</v>
      </c>
      <c r="H130" s="89">
        <v>1.0860384000000001</v>
      </c>
      <c r="I130" s="89" t="s">
        <v>31</v>
      </c>
      <c r="J130" s="83"/>
      <c r="K130" s="83"/>
    </row>
    <row r="131" spans="2:11" x14ac:dyDescent="0.3">
      <c r="D131" s="85" t="s">
        <v>753</v>
      </c>
      <c r="E131" s="85">
        <v>52.575675959999998</v>
      </c>
      <c r="F131" s="85">
        <v>-3.8877029420000002</v>
      </c>
      <c r="H131" s="89">
        <v>5.8344188999999998E-2</v>
      </c>
      <c r="I131" s="89" t="s">
        <v>31</v>
      </c>
      <c r="J131" s="83"/>
      <c r="K131" s="83"/>
    </row>
    <row r="132" spans="2:11" x14ac:dyDescent="0.3">
      <c r="D132" s="85" t="s">
        <v>394</v>
      </c>
      <c r="E132" s="85">
        <v>51.686664579999999</v>
      </c>
      <c r="F132" s="85">
        <v>-2.7527747150000001</v>
      </c>
      <c r="H132" s="89">
        <v>0.73680829999999997</v>
      </c>
      <c r="I132" s="89" t="s">
        <v>31</v>
      </c>
      <c r="J132" s="83"/>
      <c r="K132" s="83"/>
    </row>
    <row r="133" spans="2:11" x14ac:dyDescent="0.3">
      <c r="B133" s="12"/>
      <c r="D133" s="85" t="s">
        <v>395</v>
      </c>
      <c r="E133" s="85">
        <v>52.185615540000001</v>
      </c>
      <c r="F133" s="85">
        <v>-4.2200813290000001</v>
      </c>
      <c r="H133" s="89">
        <v>0.84885497099999996</v>
      </c>
      <c r="I133" s="89" t="s">
        <v>31</v>
      </c>
      <c r="J133" s="83"/>
      <c r="K133" s="83"/>
    </row>
    <row r="134" spans="2:11" x14ac:dyDescent="0.3">
      <c r="D134" s="85" t="s">
        <v>396</v>
      </c>
      <c r="E134" s="85">
        <v>52.188671110000001</v>
      </c>
      <c r="F134" s="85">
        <v>-2.8433516029999999</v>
      </c>
      <c r="H134" s="89">
        <v>2.2639331999999999</v>
      </c>
      <c r="I134" s="89" t="s">
        <v>31</v>
      </c>
      <c r="J134" s="83"/>
      <c r="K134" s="83"/>
    </row>
    <row r="135" spans="2:11" x14ac:dyDescent="0.3">
      <c r="B135" s="12"/>
      <c r="D135" s="85" t="s">
        <v>397</v>
      </c>
      <c r="E135" s="85">
        <v>52.897090910000003</v>
      </c>
      <c r="F135" s="85">
        <v>-4.574604034</v>
      </c>
      <c r="H135" s="89">
        <v>2.5282434559999998</v>
      </c>
      <c r="I135" s="89" t="s">
        <v>31</v>
      </c>
      <c r="J135" s="83"/>
      <c r="K135" s="83"/>
    </row>
    <row r="136" spans="2:11" x14ac:dyDescent="0.3">
      <c r="D136" s="85" t="s">
        <v>398</v>
      </c>
      <c r="E136" s="85">
        <v>52.019645689999997</v>
      </c>
      <c r="F136" s="85">
        <v>-4.9008874889999996</v>
      </c>
      <c r="H136" s="89">
        <v>3.9340725619999999</v>
      </c>
      <c r="I136" s="89" t="s">
        <v>31</v>
      </c>
      <c r="J136" s="83"/>
      <c r="K136" s="83"/>
    </row>
    <row r="137" spans="2:11" x14ac:dyDescent="0.3">
      <c r="B137" s="12"/>
      <c r="D137" s="85" t="s">
        <v>399</v>
      </c>
      <c r="E137" s="85">
        <v>53.05377197</v>
      </c>
      <c r="F137" s="85">
        <v>-3.8747401240000001</v>
      </c>
      <c r="H137" s="89">
        <v>0.98293969199999998</v>
      </c>
      <c r="I137" s="89" t="s">
        <v>31</v>
      </c>
      <c r="J137" s="83"/>
      <c r="K137" s="83"/>
    </row>
    <row r="138" spans="2:11" x14ac:dyDescent="0.3">
      <c r="B138" s="12"/>
      <c r="D138" s="85" t="s">
        <v>400</v>
      </c>
      <c r="E138" s="85">
        <v>52.9262619</v>
      </c>
      <c r="F138" s="85">
        <v>-3.1541399960000001</v>
      </c>
      <c r="H138" s="89">
        <v>0.28557300000000002</v>
      </c>
      <c r="I138" s="89" t="s">
        <v>31</v>
      </c>
      <c r="J138" s="83"/>
      <c r="K138" s="83"/>
    </row>
    <row r="139" spans="2:11" x14ac:dyDescent="0.3">
      <c r="B139" s="12"/>
      <c r="D139" s="85" t="s">
        <v>401</v>
      </c>
      <c r="E139" s="85">
        <v>52.0567627</v>
      </c>
      <c r="F139" s="85">
        <v>-2.6132583619999998</v>
      </c>
      <c r="H139" s="89">
        <v>0.54236139999999999</v>
      </c>
      <c r="I139" s="89" t="s">
        <v>33</v>
      </c>
      <c r="J139" s="83"/>
      <c r="K139" s="83"/>
    </row>
    <row r="140" spans="2:11" x14ac:dyDescent="0.3">
      <c r="D140" s="85" t="s">
        <v>402</v>
      </c>
      <c r="E140" s="85">
        <v>52.06906128</v>
      </c>
      <c r="F140" s="85">
        <v>-2.9959664340000001</v>
      </c>
      <c r="H140" s="89">
        <v>0.17230090000000001</v>
      </c>
      <c r="I140" s="89" t="s">
        <v>33</v>
      </c>
      <c r="J140" s="83"/>
      <c r="K140" s="83"/>
    </row>
    <row r="141" spans="2:11" x14ac:dyDescent="0.3">
      <c r="D141" s="85" t="s">
        <v>403</v>
      </c>
      <c r="E141" s="85">
        <v>52.131355290000002</v>
      </c>
      <c r="F141" s="85">
        <v>-3.0069079400000001</v>
      </c>
      <c r="H141" s="89">
        <v>7.4806983000000002</v>
      </c>
      <c r="I141" s="89" t="s">
        <v>31</v>
      </c>
      <c r="J141" s="83"/>
      <c r="K141" s="83"/>
    </row>
    <row r="142" spans="2:11" x14ac:dyDescent="0.3">
      <c r="D142" s="85" t="s">
        <v>754</v>
      </c>
      <c r="E142" s="85">
        <v>52.930618289999998</v>
      </c>
      <c r="F142" s="85">
        <v>-2.9323079590000001</v>
      </c>
      <c r="H142" s="89">
        <v>1.6064430999999999</v>
      </c>
      <c r="I142" s="89" t="s">
        <v>31</v>
      </c>
      <c r="J142" s="83"/>
      <c r="K142" s="83"/>
    </row>
    <row r="143" spans="2:11" x14ac:dyDescent="0.3">
      <c r="B143" s="12"/>
      <c r="D143" s="85" t="s">
        <v>404</v>
      </c>
      <c r="E143" s="85">
        <v>52.045440669999998</v>
      </c>
      <c r="F143" s="85">
        <v>-2.8091781139999998</v>
      </c>
      <c r="H143" s="89">
        <v>0.7173735</v>
      </c>
      <c r="I143" s="89" t="s">
        <v>31</v>
      </c>
      <c r="J143" s="83"/>
      <c r="K143" s="83"/>
    </row>
    <row r="144" spans="2:11" x14ac:dyDescent="0.3">
      <c r="D144" s="85" t="s">
        <v>755</v>
      </c>
      <c r="E144" s="85">
        <v>53.04692841</v>
      </c>
      <c r="F144" s="85">
        <v>-2.76870656</v>
      </c>
      <c r="H144" s="89">
        <v>0.30522690000000002</v>
      </c>
      <c r="I144" s="89" t="s">
        <v>31</v>
      </c>
      <c r="J144" s="83"/>
      <c r="K144" s="83"/>
    </row>
    <row r="145" spans="2:11" x14ac:dyDescent="0.3">
      <c r="D145" s="85" t="s">
        <v>756</v>
      </c>
      <c r="E145" s="85">
        <v>52.221996310000002</v>
      </c>
      <c r="F145" s="85">
        <v>-2.5269649030000001</v>
      </c>
      <c r="H145" s="89">
        <v>0.39397539999999998</v>
      </c>
      <c r="I145" s="89" t="s">
        <v>33</v>
      </c>
      <c r="J145" s="83"/>
      <c r="K145" s="83"/>
    </row>
    <row r="146" spans="2:11" x14ac:dyDescent="0.3">
      <c r="B146" s="12"/>
      <c r="D146" s="85" t="s">
        <v>405</v>
      </c>
      <c r="E146" s="85">
        <v>52.892593380000001</v>
      </c>
      <c r="F146" s="85">
        <v>-4.4522128109999999</v>
      </c>
      <c r="H146" s="89">
        <v>2.61004082</v>
      </c>
      <c r="I146" s="89" t="s">
        <v>31</v>
      </c>
      <c r="J146" s="83"/>
      <c r="K146" s="83"/>
    </row>
    <row r="147" spans="2:11" x14ac:dyDescent="0.3">
      <c r="B147" s="12"/>
      <c r="D147" s="85" t="s">
        <v>406</v>
      </c>
      <c r="E147" s="85">
        <v>53.221717830000003</v>
      </c>
      <c r="F147" s="85">
        <v>-3.795354605</v>
      </c>
      <c r="H147" s="89">
        <v>4.8569828140000002</v>
      </c>
      <c r="I147" s="89" t="s">
        <v>31</v>
      </c>
      <c r="J147" s="83"/>
      <c r="K147" s="83"/>
    </row>
    <row r="148" spans="2:11" x14ac:dyDescent="0.3">
      <c r="B148" s="12"/>
      <c r="D148" s="85" t="s">
        <v>407</v>
      </c>
      <c r="E148" s="85">
        <v>52.278205870000001</v>
      </c>
      <c r="F148" s="85">
        <v>-3.5549428459999999</v>
      </c>
      <c r="H148" s="89">
        <v>3.3050999999999997E-2</v>
      </c>
      <c r="I148" s="89" t="s">
        <v>29</v>
      </c>
      <c r="J148" s="83"/>
      <c r="K148" s="83"/>
    </row>
    <row r="149" spans="2:11" x14ac:dyDescent="0.3">
      <c r="B149" s="12"/>
      <c r="D149" s="85" t="s">
        <v>810</v>
      </c>
      <c r="E149" s="85">
        <v>52.253246310000002</v>
      </c>
      <c r="F149" s="85">
        <v>-3.0790724749999998</v>
      </c>
      <c r="H149" s="89">
        <v>4.8396000000000003E-3</v>
      </c>
      <c r="I149" s="89" t="s">
        <v>33</v>
      </c>
      <c r="J149" s="83"/>
      <c r="K149" s="83"/>
    </row>
    <row r="150" spans="2:11" x14ac:dyDescent="0.3">
      <c r="D150" s="85" t="s">
        <v>757</v>
      </c>
      <c r="E150" s="85">
        <v>52.699768069999998</v>
      </c>
      <c r="F150" s="85">
        <v>-4.041356564</v>
      </c>
      <c r="H150" s="89">
        <v>0.62654809099999997</v>
      </c>
      <c r="I150" s="85" t="s">
        <v>33</v>
      </c>
      <c r="J150" s="83"/>
      <c r="K150" s="83"/>
    </row>
    <row r="151" spans="2:11" x14ac:dyDescent="0.3">
      <c r="B151" s="12"/>
      <c r="D151" s="85" t="s">
        <v>758</v>
      </c>
      <c r="E151" s="85">
        <v>51.706703189999999</v>
      </c>
      <c r="F151" s="85">
        <v>-3.9796023370000002</v>
      </c>
      <c r="H151" s="89">
        <v>0.81664523600000005</v>
      </c>
      <c r="I151" s="89" t="s">
        <v>33</v>
      </c>
      <c r="J151" s="83"/>
      <c r="K151" s="83"/>
    </row>
    <row r="152" spans="2:11" x14ac:dyDescent="0.3">
      <c r="D152" s="85" t="s">
        <v>759</v>
      </c>
      <c r="E152" s="85">
        <v>52.0160141</v>
      </c>
      <c r="F152" s="85">
        <v>-4.7721486090000003</v>
      </c>
      <c r="H152" s="89">
        <v>0.65339199999999997</v>
      </c>
      <c r="I152" s="89" t="s">
        <v>31</v>
      </c>
      <c r="J152" s="83"/>
      <c r="K152" s="83"/>
    </row>
    <row r="153" spans="2:11" x14ac:dyDescent="0.3">
      <c r="D153" s="85" t="s">
        <v>409</v>
      </c>
      <c r="E153" s="85">
        <v>51.897823330000001</v>
      </c>
      <c r="F153" s="85">
        <v>-4.1676487919999996</v>
      </c>
      <c r="H153" s="89">
        <v>0.70550710299999997</v>
      </c>
      <c r="I153" s="89" t="s">
        <v>31</v>
      </c>
      <c r="J153" s="83"/>
      <c r="K153" s="83"/>
    </row>
    <row r="154" spans="2:11" x14ac:dyDescent="0.3">
      <c r="D154" s="85" t="s">
        <v>410</v>
      </c>
      <c r="E154" s="85">
        <v>51.77760696</v>
      </c>
      <c r="F154" s="85">
        <v>-4.3600764270000001</v>
      </c>
      <c r="H154" s="89">
        <v>6.7164363260000002</v>
      </c>
      <c r="I154" s="89" t="s">
        <v>33</v>
      </c>
      <c r="J154" s="83"/>
      <c r="K154" s="83"/>
    </row>
    <row r="155" spans="2:11" x14ac:dyDescent="0.3">
      <c r="D155" s="85" t="s">
        <v>411</v>
      </c>
      <c r="E155" s="85">
        <v>52.112640380000002</v>
      </c>
      <c r="F155" s="85">
        <v>-4.6538715359999996</v>
      </c>
      <c r="H155" s="89">
        <v>1.481838</v>
      </c>
      <c r="I155" s="89" t="s">
        <v>33</v>
      </c>
      <c r="J155" s="83"/>
      <c r="K155" s="83"/>
    </row>
    <row r="156" spans="2:11" x14ac:dyDescent="0.3">
      <c r="B156" s="12"/>
      <c r="D156" s="85" t="s">
        <v>412</v>
      </c>
      <c r="E156" s="85">
        <v>52.082298280000003</v>
      </c>
      <c r="F156" s="85">
        <v>-3.973031282</v>
      </c>
      <c r="H156" s="89">
        <v>0.8034152</v>
      </c>
      <c r="I156" s="89" t="s">
        <v>31</v>
      </c>
      <c r="J156" s="83"/>
      <c r="K156" s="83"/>
    </row>
    <row r="157" spans="2:11" x14ac:dyDescent="0.3">
      <c r="B157" s="12"/>
      <c r="D157" s="85" t="s">
        <v>413</v>
      </c>
      <c r="E157" s="85">
        <v>52.100406649999996</v>
      </c>
      <c r="F157" s="85">
        <v>-4.3736157420000001</v>
      </c>
      <c r="H157" s="89">
        <v>0.351598678</v>
      </c>
      <c r="I157" s="89" t="s">
        <v>31</v>
      </c>
      <c r="J157" s="83"/>
      <c r="K157" s="83"/>
    </row>
    <row r="158" spans="2:11" x14ac:dyDescent="0.3">
      <c r="D158" s="85" t="s">
        <v>414</v>
      </c>
      <c r="E158" s="85">
        <v>51.760280610000002</v>
      </c>
      <c r="F158" s="85">
        <v>-4.2516183850000004</v>
      </c>
      <c r="H158" s="89">
        <v>1.5604232440000001</v>
      </c>
      <c r="I158" s="89" t="s">
        <v>33</v>
      </c>
      <c r="J158" s="83"/>
      <c r="K158" s="83"/>
    </row>
    <row r="159" spans="2:11" x14ac:dyDescent="0.3">
      <c r="D159" s="85" t="s">
        <v>811</v>
      </c>
      <c r="E159" s="85">
        <v>52.974861150000002</v>
      </c>
      <c r="F159" s="85">
        <v>-3.4400990010000001</v>
      </c>
      <c r="H159" s="89">
        <v>0.21640232700000001</v>
      </c>
      <c r="I159" s="89" t="s">
        <v>29</v>
      </c>
      <c r="J159" s="83"/>
      <c r="K159" s="83"/>
    </row>
    <row r="160" spans="2:11" x14ac:dyDescent="0.3">
      <c r="D160" s="85" t="s">
        <v>415</v>
      </c>
      <c r="E160" s="85">
        <v>52.002639770000002</v>
      </c>
      <c r="F160" s="85">
        <v>-2.6151406760000002</v>
      </c>
      <c r="H160" s="89">
        <v>14.014351100000001</v>
      </c>
      <c r="I160" s="89" t="s">
        <v>31</v>
      </c>
      <c r="J160" s="83"/>
      <c r="K160" s="83"/>
    </row>
    <row r="161" spans="2:11" x14ac:dyDescent="0.3">
      <c r="D161" s="85" t="s">
        <v>416</v>
      </c>
      <c r="E161" s="85">
        <v>51.643020630000002</v>
      </c>
      <c r="F161" s="85">
        <v>-4.869429588</v>
      </c>
      <c r="H161" s="89">
        <v>0.35487819300000001</v>
      </c>
      <c r="I161" s="89" t="s">
        <v>33</v>
      </c>
      <c r="J161" s="83"/>
      <c r="K161" s="83"/>
    </row>
    <row r="162" spans="2:11" x14ac:dyDescent="0.3">
      <c r="D162" s="85" t="s">
        <v>417</v>
      </c>
      <c r="E162" s="85">
        <v>52.969074249999998</v>
      </c>
      <c r="F162" s="85">
        <v>-3.086386681</v>
      </c>
      <c r="H162" s="89">
        <v>3.8754194000000002</v>
      </c>
      <c r="I162" s="89" t="s">
        <v>31</v>
      </c>
      <c r="J162" s="83"/>
      <c r="K162" s="83"/>
    </row>
    <row r="163" spans="2:11" x14ac:dyDescent="0.3">
      <c r="D163" s="85" t="s">
        <v>418</v>
      </c>
      <c r="E163" s="85">
        <v>52.962265010000003</v>
      </c>
      <c r="F163" s="85">
        <v>-4.2391209600000002</v>
      </c>
      <c r="H163" s="89">
        <v>2.601063E-2</v>
      </c>
      <c r="I163" s="89" t="s">
        <v>31</v>
      </c>
      <c r="J163" s="83"/>
      <c r="K163" s="83"/>
    </row>
    <row r="164" spans="2:11" x14ac:dyDescent="0.3">
      <c r="D164" s="85" t="s">
        <v>419</v>
      </c>
      <c r="E164" s="85">
        <v>52.13111877</v>
      </c>
      <c r="F164" s="85">
        <v>-3.5322785379999999</v>
      </c>
      <c r="H164" s="89">
        <v>0.60777479999999995</v>
      </c>
      <c r="I164" s="89" t="s">
        <v>31</v>
      </c>
      <c r="J164" s="83"/>
      <c r="K164" s="83"/>
    </row>
    <row r="165" spans="2:11" x14ac:dyDescent="0.3">
      <c r="B165" s="12"/>
      <c r="D165" s="85" t="s">
        <v>420</v>
      </c>
      <c r="E165" s="85">
        <v>51.899921419999998</v>
      </c>
      <c r="F165" s="85">
        <v>-2.7829492089999999</v>
      </c>
      <c r="H165" s="89">
        <v>0.26471919999999999</v>
      </c>
      <c r="I165" s="89" t="s">
        <v>33</v>
      </c>
      <c r="J165" s="83"/>
      <c r="K165" s="83"/>
    </row>
    <row r="166" spans="2:11" x14ac:dyDescent="0.3">
      <c r="D166" s="85" t="s">
        <v>421</v>
      </c>
      <c r="E166" s="85">
        <v>52.94126129</v>
      </c>
      <c r="F166" s="85">
        <v>-3.9542362689999999</v>
      </c>
      <c r="H166" s="89">
        <v>2.3493798290000001</v>
      </c>
      <c r="I166" s="89" t="s">
        <v>31</v>
      </c>
      <c r="J166" s="83"/>
      <c r="K166" s="83"/>
    </row>
    <row r="167" spans="2:11" x14ac:dyDescent="0.3">
      <c r="D167" s="85" t="s">
        <v>812</v>
      </c>
      <c r="E167" s="85">
        <v>51.839328770000002</v>
      </c>
      <c r="F167" s="85">
        <v>-3.1028456690000001</v>
      </c>
      <c r="H167" s="89">
        <v>0.1656174</v>
      </c>
      <c r="I167" s="89" t="s">
        <v>31</v>
      </c>
      <c r="J167" s="83"/>
      <c r="K167" s="83"/>
    </row>
    <row r="168" spans="2:11" x14ac:dyDescent="0.3">
      <c r="D168" s="85" t="s">
        <v>422</v>
      </c>
      <c r="E168" s="85">
        <v>52.047760009999998</v>
      </c>
      <c r="F168" s="85">
        <v>-3.1973030570000001</v>
      </c>
      <c r="H168" s="89">
        <v>1.3781627999999999</v>
      </c>
      <c r="I168" s="89" t="s">
        <v>31</v>
      </c>
      <c r="J168" s="83"/>
      <c r="K168" s="83"/>
    </row>
    <row r="169" spans="2:11" x14ac:dyDescent="0.3">
      <c r="D169" s="85" t="s">
        <v>760</v>
      </c>
      <c r="E169" s="85">
        <v>51.962104799999999</v>
      </c>
      <c r="F169" s="85">
        <v>-4.590976715</v>
      </c>
      <c r="H169" s="89">
        <v>0.15745666699999999</v>
      </c>
      <c r="I169" s="89" t="s">
        <v>31</v>
      </c>
      <c r="J169" s="83"/>
      <c r="K169" s="83"/>
    </row>
    <row r="170" spans="2:11" x14ac:dyDescent="0.3">
      <c r="D170" s="85" t="s">
        <v>423</v>
      </c>
      <c r="E170" s="85">
        <v>52.932075500000003</v>
      </c>
      <c r="F170" s="85">
        <v>-3.1761317249999999</v>
      </c>
      <c r="H170" s="89">
        <v>1.3116410000000001</v>
      </c>
      <c r="I170" s="89" t="s">
        <v>31</v>
      </c>
      <c r="J170" s="83"/>
      <c r="K170" s="83"/>
    </row>
    <row r="171" spans="2:11" x14ac:dyDescent="0.3">
      <c r="D171" s="85" t="s">
        <v>424</v>
      </c>
      <c r="E171" s="85">
        <v>51.863609310000001</v>
      </c>
      <c r="F171" s="85">
        <v>-2.626672745</v>
      </c>
      <c r="H171" s="89">
        <v>37.828504700000003</v>
      </c>
      <c r="I171" s="89" t="s">
        <v>31</v>
      </c>
      <c r="J171" s="83"/>
      <c r="K171" s="83"/>
    </row>
    <row r="172" spans="2:11" x14ac:dyDescent="0.3">
      <c r="D172" s="85" t="s">
        <v>425</v>
      </c>
      <c r="E172" s="85">
        <v>52.131267549999997</v>
      </c>
      <c r="F172" s="85">
        <v>-4.2269430159999999</v>
      </c>
      <c r="H172" s="89">
        <v>3.8989999999999997E-2</v>
      </c>
      <c r="I172" s="89" t="s">
        <v>31</v>
      </c>
      <c r="J172" s="83"/>
      <c r="K172" s="83"/>
    </row>
    <row r="173" spans="2:11" x14ac:dyDescent="0.3">
      <c r="D173" s="85" t="s">
        <v>426</v>
      </c>
      <c r="E173" s="85">
        <v>51.746204380000002</v>
      </c>
      <c r="F173" s="85">
        <v>-2.9700944420000002</v>
      </c>
      <c r="H173" s="89">
        <v>9.8128566999999993</v>
      </c>
      <c r="I173" s="89" t="s">
        <v>31</v>
      </c>
      <c r="J173" s="83"/>
      <c r="K173" s="83"/>
    </row>
    <row r="174" spans="2:11" x14ac:dyDescent="0.3">
      <c r="B174" s="12"/>
      <c r="D174" s="85" t="s">
        <v>427</v>
      </c>
      <c r="E174" s="85">
        <v>53.096637729999998</v>
      </c>
      <c r="F174" s="85">
        <v>-3.1727793219999998</v>
      </c>
      <c r="H174" s="89">
        <v>5.4215600000000003E-2</v>
      </c>
      <c r="I174" s="89" t="s">
        <v>31</v>
      </c>
      <c r="J174" s="83"/>
      <c r="K174" s="83"/>
    </row>
    <row r="175" spans="2:11" x14ac:dyDescent="0.3">
      <c r="B175" s="12"/>
      <c r="D175" s="85" t="s">
        <v>428</v>
      </c>
      <c r="E175" s="85">
        <v>53.078880310000002</v>
      </c>
      <c r="F175" s="85">
        <v>-3.2761628630000001</v>
      </c>
      <c r="H175" s="89">
        <v>1.1752225000000001</v>
      </c>
      <c r="I175" s="89" t="s">
        <v>31</v>
      </c>
      <c r="J175" s="83"/>
      <c r="K175" s="83"/>
    </row>
    <row r="176" spans="2:11" x14ac:dyDescent="0.3">
      <c r="D176" s="85" t="s">
        <v>732</v>
      </c>
      <c r="E176" s="85">
        <v>52.058162690000003</v>
      </c>
      <c r="F176" s="85">
        <v>-4.1755633349999997</v>
      </c>
      <c r="H176" s="89">
        <v>0.35661780799999998</v>
      </c>
      <c r="I176" s="89" t="s">
        <v>29</v>
      </c>
      <c r="J176" s="83"/>
      <c r="K176" s="83"/>
    </row>
    <row r="177" spans="2:11" x14ac:dyDescent="0.3">
      <c r="D177" s="85" t="s">
        <v>429</v>
      </c>
      <c r="E177" s="85">
        <v>53.172740939999997</v>
      </c>
      <c r="F177" s="85">
        <v>-3.4866197109999999</v>
      </c>
      <c r="H177" s="89">
        <v>1.5201274</v>
      </c>
      <c r="I177" s="89" t="s">
        <v>31</v>
      </c>
      <c r="J177" s="83"/>
      <c r="K177" s="83"/>
    </row>
    <row r="178" spans="2:11" x14ac:dyDescent="0.3">
      <c r="B178" s="12"/>
      <c r="D178" s="85" t="s">
        <v>430</v>
      </c>
      <c r="E178" s="85">
        <v>53.26369476</v>
      </c>
      <c r="F178" s="85">
        <v>-3.8453640939999998</v>
      </c>
      <c r="H178" s="89">
        <v>0.2143554</v>
      </c>
      <c r="I178" s="89" t="s">
        <v>31</v>
      </c>
      <c r="J178" s="83"/>
      <c r="K178" s="83"/>
    </row>
    <row r="179" spans="2:11" x14ac:dyDescent="0.3">
      <c r="D179" s="85" t="s">
        <v>431</v>
      </c>
      <c r="E179" s="85">
        <v>51.912731170000001</v>
      </c>
      <c r="F179" s="85">
        <v>-2.8594460490000002</v>
      </c>
      <c r="H179" s="89">
        <v>3.2214968000000002</v>
      </c>
      <c r="I179" s="89" t="s">
        <v>31</v>
      </c>
      <c r="J179" s="83"/>
      <c r="K179" s="83"/>
    </row>
    <row r="180" spans="2:11" x14ac:dyDescent="0.3">
      <c r="D180" s="85" t="s">
        <v>432</v>
      </c>
      <c r="E180" s="85">
        <v>53.25224686</v>
      </c>
      <c r="F180" s="85">
        <v>-4.4053750039999997</v>
      </c>
      <c r="H180" s="89">
        <v>9.1684473000000004</v>
      </c>
      <c r="I180" s="89" t="s">
        <v>31</v>
      </c>
      <c r="J180" s="83"/>
      <c r="K180" s="83"/>
    </row>
    <row r="181" spans="2:11" x14ac:dyDescent="0.3">
      <c r="B181" s="12"/>
      <c r="D181" s="85" t="s">
        <v>433</v>
      </c>
      <c r="E181" s="85">
        <v>53.138919829999999</v>
      </c>
      <c r="F181" s="85">
        <v>-3.6763429639999998</v>
      </c>
      <c r="H181" s="89">
        <v>0.30925224000000001</v>
      </c>
      <c r="I181" s="89" t="s">
        <v>31</v>
      </c>
      <c r="J181" s="83"/>
      <c r="K181" s="83"/>
    </row>
    <row r="182" spans="2:11" x14ac:dyDescent="0.3">
      <c r="B182" s="12"/>
      <c r="D182" s="85" t="s">
        <v>434</v>
      </c>
      <c r="E182" s="85">
        <v>53.010166169999998</v>
      </c>
      <c r="F182" s="85">
        <v>-4.3828744889999998</v>
      </c>
      <c r="H182" s="89">
        <v>0.32838942599999998</v>
      </c>
      <c r="I182" s="89" t="s">
        <v>31</v>
      </c>
      <c r="J182" s="83"/>
      <c r="K182" s="83"/>
    </row>
    <row r="183" spans="2:11" x14ac:dyDescent="0.3">
      <c r="D183" s="85" t="s">
        <v>435</v>
      </c>
      <c r="E183" s="85">
        <v>51.93742752</v>
      </c>
      <c r="F183" s="85">
        <v>-2.6845602990000001</v>
      </c>
      <c r="H183" s="89">
        <v>0.16421939999999999</v>
      </c>
      <c r="I183" s="89" t="s">
        <v>29</v>
      </c>
      <c r="J183" s="83"/>
      <c r="K183" s="83"/>
    </row>
    <row r="184" spans="2:11" x14ac:dyDescent="0.3">
      <c r="D184" s="85" t="s">
        <v>436</v>
      </c>
      <c r="E184" s="85">
        <v>53.204544069999997</v>
      </c>
      <c r="F184" s="85">
        <v>-3.4682121279999998</v>
      </c>
      <c r="H184" s="89">
        <v>4.0762244780000003</v>
      </c>
      <c r="I184" s="89" t="s">
        <v>33</v>
      </c>
      <c r="J184" s="83"/>
      <c r="K184" s="83"/>
    </row>
    <row r="185" spans="2:11" x14ac:dyDescent="0.3">
      <c r="D185" s="85" t="s">
        <v>437</v>
      </c>
      <c r="E185" s="85">
        <v>52.035873410000001</v>
      </c>
      <c r="F185" s="85">
        <v>-4.3995413780000003</v>
      </c>
      <c r="H185" s="89">
        <v>2.6946026609999998</v>
      </c>
      <c r="I185" s="89" t="s">
        <v>31</v>
      </c>
      <c r="J185" s="83"/>
      <c r="K185" s="83"/>
    </row>
    <row r="186" spans="2:11" x14ac:dyDescent="0.3">
      <c r="D186" s="85" t="s">
        <v>438</v>
      </c>
      <c r="E186" s="85">
        <v>53.255607599999998</v>
      </c>
      <c r="F186" s="85">
        <v>-3.8465266229999999</v>
      </c>
      <c r="H186" s="89">
        <v>0.743210806</v>
      </c>
      <c r="I186" s="89" t="s">
        <v>33</v>
      </c>
      <c r="J186" s="83"/>
      <c r="K186" s="83"/>
    </row>
    <row r="187" spans="2:11" x14ac:dyDescent="0.3">
      <c r="B187" s="12"/>
      <c r="D187" s="85" t="s">
        <v>761</v>
      </c>
      <c r="E187" s="85">
        <v>51.93099213</v>
      </c>
      <c r="F187" s="85">
        <v>-2.6979796889999998</v>
      </c>
      <c r="H187" s="89">
        <v>3.9545999999999998E-2</v>
      </c>
      <c r="I187" s="89" t="s">
        <v>29</v>
      </c>
      <c r="J187" s="83"/>
      <c r="K187" s="83"/>
    </row>
    <row r="188" spans="2:11" x14ac:dyDescent="0.3">
      <c r="B188" s="12"/>
      <c r="D188" s="85" t="s">
        <v>439</v>
      </c>
      <c r="E188" s="85">
        <v>51.722789759999998</v>
      </c>
      <c r="F188" s="85">
        <v>-5.0852990150000004</v>
      </c>
      <c r="H188" s="89">
        <v>1.6971759630000001</v>
      </c>
      <c r="I188" s="89" t="s">
        <v>33</v>
      </c>
      <c r="J188" s="83"/>
      <c r="K188" s="83"/>
    </row>
    <row r="189" spans="2:11" x14ac:dyDescent="0.3">
      <c r="B189" s="12"/>
      <c r="D189" s="85" t="s">
        <v>737</v>
      </c>
      <c r="E189" s="85">
        <v>52.019889829999997</v>
      </c>
      <c r="F189" s="85">
        <v>-2.6478514670000002</v>
      </c>
      <c r="H189" s="89">
        <v>3.54994E-2</v>
      </c>
      <c r="I189" s="89" t="s">
        <v>33</v>
      </c>
      <c r="J189" s="83"/>
      <c r="K189" s="83"/>
    </row>
    <row r="190" spans="2:11" x14ac:dyDescent="0.3">
      <c r="D190" s="85" t="s">
        <v>440</v>
      </c>
      <c r="E190" s="85">
        <v>51.959938049999998</v>
      </c>
      <c r="F190" s="85">
        <v>-4.6065206529999996</v>
      </c>
      <c r="H190" s="89">
        <v>1.9594000739999999</v>
      </c>
      <c r="I190" s="89" t="s">
        <v>31</v>
      </c>
      <c r="J190" s="83"/>
      <c r="K190" s="83"/>
    </row>
    <row r="191" spans="2:11" x14ac:dyDescent="0.3">
      <c r="D191" s="85" t="s">
        <v>441</v>
      </c>
      <c r="E191" s="85">
        <v>52.016651150000001</v>
      </c>
      <c r="F191" s="85">
        <v>-2.6449427600000002</v>
      </c>
      <c r="H191" s="89">
        <v>1.0106599000000001</v>
      </c>
      <c r="I191" s="89" t="s">
        <v>31</v>
      </c>
      <c r="J191" s="83"/>
      <c r="K191" s="83"/>
    </row>
    <row r="192" spans="2:11" x14ac:dyDescent="0.3">
      <c r="B192" s="12"/>
      <c r="D192" s="85" t="s">
        <v>442</v>
      </c>
      <c r="E192" s="85">
        <v>53.08374405</v>
      </c>
      <c r="F192" s="85">
        <v>-2.8903996940000001</v>
      </c>
      <c r="H192" s="89">
        <v>5.4487962000000003</v>
      </c>
      <c r="I192" s="89" t="s">
        <v>31</v>
      </c>
      <c r="J192" s="83"/>
      <c r="K192" s="83"/>
    </row>
    <row r="193" spans="2:11" x14ac:dyDescent="0.3">
      <c r="B193" s="12"/>
      <c r="C193" s="17"/>
      <c r="D193" s="85" t="s">
        <v>443</v>
      </c>
      <c r="E193" s="85">
        <v>51.761203770000002</v>
      </c>
      <c r="F193" s="85">
        <v>-4.920530319</v>
      </c>
      <c r="H193" s="89">
        <v>4.4335245350000001</v>
      </c>
      <c r="I193" s="89" t="s">
        <v>31</v>
      </c>
      <c r="J193" s="83"/>
      <c r="K193" s="83"/>
    </row>
    <row r="194" spans="2:11" x14ac:dyDescent="0.3">
      <c r="D194" s="85" t="s">
        <v>444</v>
      </c>
      <c r="E194" s="85">
        <v>51.976692200000002</v>
      </c>
      <c r="F194" s="85">
        <v>-2.555849791</v>
      </c>
      <c r="H194" s="89">
        <v>0.38993220000000001</v>
      </c>
      <c r="I194" s="89" t="s">
        <v>31</v>
      </c>
      <c r="J194" s="83"/>
      <c r="K194" s="83"/>
    </row>
    <row r="195" spans="2:11" x14ac:dyDescent="0.3">
      <c r="B195" s="12"/>
      <c r="D195" s="85" t="s">
        <v>445</v>
      </c>
      <c r="E195" s="85">
        <v>51.673309330000002</v>
      </c>
      <c r="F195" s="85">
        <v>-4.9464926719999998</v>
      </c>
      <c r="H195" s="89">
        <v>0.33658187099999998</v>
      </c>
      <c r="I195" s="89" t="s">
        <v>31</v>
      </c>
      <c r="J195" s="83"/>
      <c r="K195" s="83"/>
    </row>
    <row r="196" spans="2:11" x14ac:dyDescent="0.3">
      <c r="D196" s="85" t="s">
        <v>762</v>
      </c>
      <c r="E196" s="85">
        <v>52.20585251</v>
      </c>
      <c r="F196" s="85">
        <v>-2.7703483100000001</v>
      </c>
      <c r="H196" s="89">
        <v>0.13127440000000001</v>
      </c>
      <c r="I196" s="89" t="s">
        <v>33</v>
      </c>
      <c r="J196" s="83"/>
      <c r="K196" s="83"/>
    </row>
    <row r="197" spans="2:11" x14ac:dyDescent="0.3">
      <c r="D197" s="85" t="s">
        <v>446</v>
      </c>
      <c r="E197" s="85">
        <v>51.827259060000003</v>
      </c>
      <c r="F197" s="85">
        <v>-5.03596735</v>
      </c>
      <c r="H197" s="89">
        <v>0.56671351199999997</v>
      </c>
      <c r="I197" s="89" t="s">
        <v>31</v>
      </c>
      <c r="J197" s="83"/>
      <c r="K197" s="83"/>
    </row>
    <row r="198" spans="2:11" x14ac:dyDescent="0.3">
      <c r="B198" s="12"/>
      <c r="D198" s="85" t="s">
        <v>719</v>
      </c>
      <c r="E198" s="85">
        <v>51.923519130000003</v>
      </c>
      <c r="F198" s="85">
        <v>-2.844393969</v>
      </c>
      <c r="H198" s="89">
        <v>3.9295499999999997E-2</v>
      </c>
      <c r="I198" s="89" t="s">
        <v>33</v>
      </c>
      <c r="J198" s="83"/>
      <c r="K198" s="83"/>
    </row>
    <row r="199" spans="2:11" x14ac:dyDescent="0.3">
      <c r="B199" s="12"/>
      <c r="D199" s="85" t="s">
        <v>447</v>
      </c>
      <c r="E199" s="85">
        <v>51.97204971</v>
      </c>
      <c r="F199" s="85">
        <v>-2.8122754099999998</v>
      </c>
      <c r="H199" s="89">
        <v>0.17306840000000001</v>
      </c>
      <c r="I199" s="89" t="s">
        <v>33</v>
      </c>
      <c r="J199" s="83"/>
      <c r="K199" s="83"/>
    </row>
    <row r="200" spans="2:11" x14ac:dyDescent="0.3">
      <c r="B200" s="12"/>
      <c r="D200" s="85" t="s">
        <v>448</v>
      </c>
      <c r="E200" s="85">
        <v>51.952346800000001</v>
      </c>
      <c r="F200" s="85">
        <v>-2.6360650059999999</v>
      </c>
      <c r="H200" s="89">
        <v>0.79017680000000001</v>
      </c>
      <c r="I200" s="89" t="s">
        <v>31</v>
      </c>
      <c r="J200" s="83"/>
      <c r="K200" s="83"/>
    </row>
    <row r="201" spans="2:11" x14ac:dyDescent="0.3">
      <c r="D201" s="85" t="s">
        <v>721</v>
      </c>
      <c r="E201" s="85">
        <v>52.240146639999999</v>
      </c>
      <c r="F201" s="85">
        <v>-2.8003623489999998</v>
      </c>
      <c r="H201" s="89">
        <v>1.5818110000000001</v>
      </c>
      <c r="I201" s="89" t="s">
        <v>33</v>
      </c>
      <c r="J201" s="83"/>
      <c r="K201" s="83"/>
    </row>
    <row r="202" spans="2:11" x14ac:dyDescent="0.3">
      <c r="B202" s="12"/>
      <c r="D202" s="85" t="s">
        <v>449</v>
      </c>
      <c r="E202" s="85">
        <v>51.670467379999998</v>
      </c>
      <c r="F202" s="85">
        <v>-4.8650336269999999</v>
      </c>
      <c r="H202" s="89">
        <v>0.67925804899999997</v>
      </c>
      <c r="I202" s="89" t="s">
        <v>31</v>
      </c>
      <c r="J202" s="83"/>
      <c r="K202" s="83"/>
    </row>
    <row r="203" spans="2:11" x14ac:dyDescent="0.3">
      <c r="D203" s="85" t="s">
        <v>451</v>
      </c>
      <c r="E203" s="85">
        <v>51.765972140000002</v>
      </c>
      <c r="F203" s="85">
        <v>-4.4583878520000004</v>
      </c>
      <c r="H203" s="89">
        <v>14.295961500000001</v>
      </c>
      <c r="I203" s="89" t="s">
        <v>33</v>
      </c>
      <c r="J203" s="83"/>
      <c r="K203" s="83"/>
    </row>
    <row r="204" spans="2:11" x14ac:dyDescent="0.3">
      <c r="B204" s="12"/>
      <c r="D204" s="85" t="s">
        <v>452</v>
      </c>
      <c r="E204" s="85">
        <v>51.924964899999999</v>
      </c>
      <c r="F204" s="85">
        <v>-5.0038657190000002</v>
      </c>
      <c r="H204" s="89">
        <v>12.25653861</v>
      </c>
      <c r="I204" s="89" t="s">
        <v>31</v>
      </c>
      <c r="J204" s="83"/>
      <c r="K204" s="83"/>
    </row>
    <row r="205" spans="2:11" x14ac:dyDescent="0.3">
      <c r="D205" s="85" t="s">
        <v>453</v>
      </c>
      <c r="E205" s="85">
        <v>51.979427340000001</v>
      </c>
      <c r="F205" s="85">
        <v>-2.6779503820000001</v>
      </c>
      <c r="H205" s="89">
        <v>3.2945831000000001</v>
      </c>
      <c r="I205" s="89" t="s">
        <v>31</v>
      </c>
      <c r="J205" s="83"/>
      <c r="K205" s="83"/>
    </row>
    <row r="206" spans="2:11" x14ac:dyDescent="0.3">
      <c r="D206" s="85" t="s">
        <v>454</v>
      </c>
      <c r="E206" s="85">
        <v>51.715999600000004</v>
      </c>
      <c r="F206" s="85">
        <v>-2.9592971800000001</v>
      </c>
      <c r="H206" s="89">
        <v>7.1065160000000001</v>
      </c>
      <c r="I206" s="85" t="s">
        <v>31</v>
      </c>
      <c r="J206" s="83"/>
      <c r="K206" s="83"/>
    </row>
    <row r="207" spans="2:11" x14ac:dyDescent="0.3">
      <c r="D207" s="85" t="s">
        <v>455</v>
      </c>
      <c r="E207" s="85">
        <v>53.224098210000001</v>
      </c>
      <c r="F207" s="85">
        <v>-3.2486133580000001</v>
      </c>
      <c r="H207" s="89">
        <v>9.7266632000000008</v>
      </c>
      <c r="I207" s="89" t="s">
        <v>31</v>
      </c>
      <c r="J207" s="83"/>
      <c r="K207" s="83"/>
    </row>
    <row r="208" spans="2:11" x14ac:dyDescent="0.3">
      <c r="D208" s="85" t="s">
        <v>813</v>
      </c>
      <c r="E208" s="85">
        <v>52.589859009999998</v>
      </c>
      <c r="F208" s="85">
        <v>-3.6437742709999998</v>
      </c>
      <c r="H208" s="89">
        <v>1.325184731</v>
      </c>
      <c r="I208" s="89" t="s">
        <v>31</v>
      </c>
      <c r="J208" s="83"/>
      <c r="K208" s="83"/>
    </row>
    <row r="209" spans="2:11" x14ac:dyDescent="0.3">
      <c r="D209" s="85" t="s">
        <v>456</v>
      </c>
      <c r="E209" s="85">
        <v>52.95623398</v>
      </c>
      <c r="F209" s="85">
        <v>-3.9353470800000001</v>
      </c>
      <c r="H209" s="89">
        <v>7.2131444509999998</v>
      </c>
      <c r="I209" s="89" t="s">
        <v>33</v>
      </c>
      <c r="J209" s="83"/>
      <c r="K209" s="83"/>
    </row>
    <row r="210" spans="2:11" x14ac:dyDescent="0.3">
      <c r="B210" s="12"/>
      <c r="D210" s="85" t="s">
        <v>457</v>
      </c>
      <c r="E210" s="85">
        <v>53.045158389999997</v>
      </c>
      <c r="F210" s="85">
        <v>-3.7971177100000002</v>
      </c>
      <c r="H210" s="89">
        <v>3.4720683920000002</v>
      </c>
      <c r="I210" s="89" t="s">
        <v>31</v>
      </c>
      <c r="J210" s="83"/>
      <c r="K210" s="83"/>
    </row>
    <row r="211" spans="2:11" x14ac:dyDescent="0.3">
      <c r="D211" s="85" t="s">
        <v>458</v>
      </c>
      <c r="E211" s="85">
        <v>52.981281279999997</v>
      </c>
      <c r="F211" s="85">
        <v>-4.40664196</v>
      </c>
      <c r="H211" s="89">
        <v>2.318337568</v>
      </c>
      <c r="I211" s="89" t="s">
        <v>31</v>
      </c>
      <c r="J211" s="83"/>
      <c r="K211" s="83"/>
    </row>
    <row r="212" spans="2:11" x14ac:dyDescent="0.3">
      <c r="D212" s="85" t="s">
        <v>459</v>
      </c>
      <c r="E212" s="85">
        <v>52.331878660000001</v>
      </c>
      <c r="F212" s="85">
        <v>-3.9338481430000001</v>
      </c>
      <c r="H212" s="89">
        <v>0.82097576800000005</v>
      </c>
      <c r="I212" s="89" t="s">
        <v>33</v>
      </c>
      <c r="J212" s="83"/>
      <c r="K212" s="83"/>
    </row>
    <row r="213" spans="2:11" x14ac:dyDescent="0.3">
      <c r="D213" s="85" t="s">
        <v>763</v>
      </c>
      <c r="E213" s="85">
        <v>52.885913850000001</v>
      </c>
      <c r="F213" s="85">
        <v>-3.2488152979999998</v>
      </c>
      <c r="H213" s="89">
        <v>0.40838380000000002</v>
      </c>
      <c r="I213" s="89" t="s">
        <v>31</v>
      </c>
      <c r="J213" s="83"/>
      <c r="K213" s="83"/>
    </row>
    <row r="214" spans="2:11" x14ac:dyDescent="0.3">
      <c r="D214" s="85" t="s">
        <v>814</v>
      </c>
      <c r="E214" s="85">
        <v>53.094200129999997</v>
      </c>
      <c r="F214" s="85">
        <v>-3.2096049789999999</v>
      </c>
      <c r="H214" s="89">
        <v>1.5937730999999999</v>
      </c>
      <c r="I214" s="89" t="s">
        <v>31</v>
      </c>
      <c r="J214" s="83"/>
      <c r="K214" s="83"/>
    </row>
    <row r="215" spans="2:11" x14ac:dyDescent="0.3">
      <c r="D215" s="85" t="s">
        <v>722</v>
      </c>
      <c r="E215" s="85">
        <v>51.79138184</v>
      </c>
      <c r="F215" s="85">
        <v>-2.9036438470000001</v>
      </c>
      <c r="H215" s="89">
        <v>0.1143967</v>
      </c>
      <c r="I215" s="89" t="s">
        <v>33</v>
      </c>
      <c r="J215" s="83"/>
      <c r="K215" s="83"/>
    </row>
    <row r="216" spans="2:11" x14ac:dyDescent="0.3">
      <c r="D216" s="85" t="s">
        <v>460</v>
      </c>
      <c r="E216" s="85">
        <v>51.873710629999998</v>
      </c>
      <c r="F216" s="85">
        <v>-3.1057908539999999</v>
      </c>
      <c r="H216" s="89">
        <v>0.86153060000000004</v>
      </c>
      <c r="I216" s="89" t="s">
        <v>31</v>
      </c>
      <c r="J216" s="83"/>
      <c r="K216" s="83"/>
    </row>
    <row r="217" spans="2:11" x14ac:dyDescent="0.3">
      <c r="D217" s="85" t="s">
        <v>461</v>
      </c>
      <c r="E217" s="85">
        <v>53.126384739999999</v>
      </c>
      <c r="F217" s="85">
        <v>-3.2837448120000001</v>
      </c>
      <c r="H217" s="89">
        <v>0.78381089999999998</v>
      </c>
      <c r="I217" s="89" t="s">
        <v>31</v>
      </c>
      <c r="J217" s="83"/>
      <c r="K217" s="83"/>
    </row>
    <row r="218" spans="2:11" x14ac:dyDescent="0.3">
      <c r="D218" s="85" t="s">
        <v>462</v>
      </c>
      <c r="E218" s="85">
        <v>51.87439346</v>
      </c>
      <c r="F218" s="85">
        <v>-4.5860347749999999</v>
      </c>
      <c r="H218" s="89">
        <v>2.0186820540000001</v>
      </c>
      <c r="I218" s="89" t="s">
        <v>33</v>
      </c>
      <c r="J218" s="83"/>
      <c r="K218" s="83"/>
    </row>
    <row r="219" spans="2:11" x14ac:dyDescent="0.3">
      <c r="D219" s="85" t="s">
        <v>815</v>
      </c>
      <c r="E219" s="85">
        <v>51.885902399999999</v>
      </c>
      <c r="F219" s="85">
        <v>-2.730286837</v>
      </c>
      <c r="H219" s="89">
        <v>2.9017999999999999E-2</v>
      </c>
      <c r="I219" s="89" t="s">
        <v>29</v>
      </c>
      <c r="J219" s="83"/>
      <c r="K219" s="83"/>
    </row>
    <row r="220" spans="2:11" x14ac:dyDescent="0.3">
      <c r="D220" s="85" t="s">
        <v>463</v>
      </c>
      <c r="E220" s="85">
        <v>51.82458115</v>
      </c>
      <c r="F220" s="85">
        <v>-4.1873383520000003</v>
      </c>
      <c r="H220" s="89">
        <v>8.521300901</v>
      </c>
      <c r="I220" s="89" t="s">
        <v>31</v>
      </c>
      <c r="J220" s="83"/>
      <c r="K220" s="83"/>
    </row>
    <row r="221" spans="2:11" x14ac:dyDescent="0.3">
      <c r="D221" s="85" t="s">
        <v>464</v>
      </c>
      <c r="E221" s="85">
        <v>53.335823060000003</v>
      </c>
      <c r="F221" s="85">
        <v>-4.4833660130000004</v>
      </c>
      <c r="H221" s="89">
        <v>2.3018334999999999</v>
      </c>
      <c r="I221" s="89" t="s">
        <v>31</v>
      </c>
      <c r="J221" s="83"/>
      <c r="K221" s="83"/>
    </row>
    <row r="222" spans="2:11" x14ac:dyDescent="0.3">
      <c r="D222" s="85" t="s">
        <v>723</v>
      </c>
      <c r="E222" s="85">
        <v>51.967262269999999</v>
      </c>
      <c r="F222" s="85">
        <v>-3.380717754</v>
      </c>
      <c r="H222" s="89">
        <v>5.9446199999999998E-2</v>
      </c>
      <c r="I222" s="89" t="s">
        <v>33</v>
      </c>
      <c r="J222" s="83"/>
      <c r="K222" s="83"/>
    </row>
    <row r="223" spans="2:11" x14ac:dyDescent="0.3">
      <c r="D223" s="85" t="s">
        <v>465</v>
      </c>
      <c r="E223" s="85">
        <v>52.178016659999997</v>
      </c>
      <c r="F223" s="85">
        <v>-3.963600397</v>
      </c>
      <c r="H223" s="89">
        <v>0.247752</v>
      </c>
      <c r="I223" s="89" t="s">
        <v>296</v>
      </c>
      <c r="J223" s="83"/>
      <c r="K223" s="83"/>
    </row>
    <row r="224" spans="2:11" x14ac:dyDescent="0.3">
      <c r="D224" s="85" t="s">
        <v>466</v>
      </c>
      <c r="E224" s="85">
        <v>51.81893539</v>
      </c>
      <c r="F224" s="85">
        <v>-4.6957535740000003</v>
      </c>
      <c r="H224" s="89">
        <v>0.96638402800000001</v>
      </c>
      <c r="I224" s="89" t="s">
        <v>31</v>
      </c>
      <c r="J224" s="83"/>
      <c r="K224" s="83"/>
    </row>
    <row r="225" spans="2:11" x14ac:dyDescent="0.3">
      <c r="D225" s="85" t="s">
        <v>764</v>
      </c>
      <c r="E225" s="85">
        <v>52.304645540000003</v>
      </c>
      <c r="F225" s="85">
        <v>-3.310002565</v>
      </c>
      <c r="H225" s="89">
        <v>4.48058E-2</v>
      </c>
      <c r="I225" s="89" t="s">
        <v>31</v>
      </c>
      <c r="J225" s="83"/>
      <c r="K225" s="83"/>
    </row>
    <row r="226" spans="2:11" x14ac:dyDescent="0.3">
      <c r="D226" s="85" t="s">
        <v>467</v>
      </c>
      <c r="E226" s="85">
        <v>52.918460850000002</v>
      </c>
      <c r="F226" s="85">
        <v>-4.0505437850000003</v>
      </c>
      <c r="H226" s="89">
        <v>0.34613663099999997</v>
      </c>
      <c r="I226" s="89" t="s">
        <v>31</v>
      </c>
      <c r="J226" s="83"/>
      <c r="K226" s="83"/>
    </row>
    <row r="227" spans="2:11" x14ac:dyDescent="0.3">
      <c r="D227" s="85" t="s">
        <v>468</v>
      </c>
      <c r="E227" s="85">
        <v>53.214138030000001</v>
      </c>
      <c r="F227" s="85">
        <v>-4.0962738989999998</v>
      </c>
      <c r="H227" s="89">
        <v>1.118392971</v>
      </c>
      <c r="I227" s="89" t="s">
        <v>31</v>
      </c>
      <c r="J227" s="83"/>
      <c r="K227" s="83"/>
    </row>
    <row r="228" spans="2:11" x14ac:dyDescent="0.3">
      <c r="B228" s="12"/>
      <c r="D228" s="85" t="s">
        <v>469</v>
      </c>
      <c r="E228" s="85">
        <v>51.734493260000001</v>
      </c>
      <c r="F228" s="85">
        <v>-2.6812777520000002</v>
      </c>
      <c r="H228" s="89">
        <v>0.4639894</v>
      </c>
      <c r="I228" s="89" t="s">
        <v>33</v>
      </c>
      <c r="J228" s="83"/>
      <c r="K228" s="83"/>
    </row>
    <row r="229" spans="2:11" x14ac:dyDescent="0.3">
      <c r="B229" s="12"/>
      <c r="D229" s="85" t="s">
        <v>243</v>
      </c>
      <c r="E229" s="85">
        <v>51.982490540000001</v>
      </c>
      <c r="F229" s="85">
        <v>-3.803372145</v>
      </c>
      <c r="H229" s="89">
        <v>16.556949509999999</v>
      </c>
      <c r="I229" s="89" t="s">
        <v>31</v>
      </c>
      <c r="J229" s="83"/>
      <c r="K229" s="83"/>
    </row>
    <row r="230" spans="2:11" x14ac:dyDescent="0.3">
      <c r="D230" s="85" t="s">
        <v>470</v>
      </c>
      <c r="E230" s="85">
        <v>52.925796509999998</v>
      </c>
      <c r="F230" s="85">
        <v>-3.436068058</v>
      </c>
      <c r="H230" s="89">
        <v>2.3289301999999998</v>
      </c>
      <c r="I230" s="89" t="s">
        <v>31</v>
      </c>
      <c r="J230" s="83"/>
      <c r="K230" s="83"/>
    </row>
    <row r="231" spans="2:11" x14ac:dyDescent="0.3">
      <c r="B231" s="12"/>
      <c r="D231" s="85" t="s">
        <v>471</v>
      </c>
      <c r="E231" s="85">
        <v>53.169658660000003</v>
      </c>
      <c r="F231" s="85">
        <v>-3.3453502660000001</v>
      </c>
      <c r="H231" s="89">
        <v>4.0169287000000002</v>
      </c>
      <c r="I231" s="89" t="s">
        <v>31</v>
      </c>
      <c r="J231" s="83"/>
      <c r="K231" s="83"/>
    </row>
    <row r="232" spans="2:11" x14ac:dyDescent="0.3">
      <c r="D232" s="85" t="s">
        <v>473</v>
      </c>
      <c r="E232" s="85">
        <v>51.751228330000004</v>
      </c>
      <c r="F232" s="85">
        <v>-4.0546140670000002</v>
      </c>
      <c r="H232" s="89">
        <v>0.17506749599999999</v>
      </c>
      <c r="I232" s="85" t="s">
        <v>31</v>
      </c>
      <c r="J232" s="83"/>
      <c r="K232" s="83"/>
    </row>
    <row r="233" spans="2:11" x14ac:dyDescent="0.3">
      <c r="B233" s="12"/>
      <c r="D233" s="85" t="s">
        <v>474</v>
      </c>
      <c r="E233" s="85">
        <v>53.042831419999999</v>
      </c>
      <c r="F233" s="85">
        <v>-3.3305697439999999</v>
      </c>
      <c r="H233" s="89">
        <v>0.97929960000000005</v>
      </c>
      <c r="I233" s="89" t="s">
        <v>31</v>
      </c>
      <c r="J233" s="83"/>
      <c r="K233" s="83"/>
    </row>
    <row r="234" spans="2:11" x14ac:dyDescent="0.3">
      <c r="D234" s="85" t="s">
        <v>765</v>
      </c>
      <c r="E234" s="85">
        <v>51.793827059999998</v>
      </c>
      <c r="F234" s="85">
        <v>-3.0103714469999998</v>
      </c>
      <c r="H234" s="89">
        <v>8.3459999999999993E-3</v>
      </c>
      <c r="I234" s="89" t="s">
        <v>31</v>
      </c>
      <c r="J234" s="83"/>
      <c r="K234" s="83"/>
    </row>
    <row r="235" spans="2:11" x14ac:dyDescent="0.3">
      <c r="D235" s="85" t="s">
        <v>475</v>
      </c>
      <c r="E235" s="85">
        <v>53.332576750000001</v>
      </c>
      <c r="F235" s="85">
        <v>-4.3770413399999999</v>
      </c>
      <c r="H235" s="89">
        <v>12.9380275</v>
      </c>
      <c r="I235" s="89" t="s">
        <v>31</v>
      </c>
      <c r="J235" s="83"/>
      <c r="K235" s="83"/>
    </row>
    <row r="236" spans="2:11" x14ac:dyDescent="0.3">
      <c r="B236" s="12"/>
      <c r="D236" s="85" t="s">
        <v>476</v>
      </c>
      <c r="E236" s="85">
        <v>53.308879849999997</v>
      </c>
      <c r="F236" s="85">
        <v>-4.5304527280000002</v>
      </c>
      <c r="H236" s="89">
        <v>3.6731809360000001</v>
      </c>
      <c r="I236" s="89" t="s">
        <v>31</v>
      </c>
      <c r="J236" s="83"/>
      <c r="K236" s="83"/>
    </row>
    <row r="237" spans="2:11" x14ac:dyDescent="0.3">
      <c r="D237" s="85" t="s">
        <v>477</v>
      </c>
      <c r="E237" s="85">
        <v>52.784210209999998</v>
      </c>
      <c r="F237" s="85">
        <v>-3.8482549189999999</v>
      </c>
      <c r="H237" s="89">
        <v>0.65434159999999997</v>
      </c>
      <c r="I237" s="89" t="s">
        <v>31</v>
      </c>
      <c r="J237" s="83"/>
      <c r="K237" s="83"/>
    </row>
    <row r="238" spans="2:11" x14ac:dyDescent="0.3">
      <c r="D238" s="85" t="s">
        <v>478</v>
      </c>
      <c r="E238" s="85">
        <v>53.353721620000002</v>
      </c>
      <c r="F238" s="85">
        <v>-4.5280990599999997</v>
      </c>
      <c r="H238" s="89">
        <v>2.8951774559999999</v>
      </c>
      <c r="I238" s="89" t="s">
        <v>31</v>
      </c>
      <c r="J238" s="83"/>
      <c r="K238" s="83"/>
    </row>
    <row r="239" spans="2:11" x14ac:dyDescent="0.3">
      <c r="D239" s="85" t="s">
        <v>479</v>
      </c>
      <c r="E239" s="85">
        <v>52.141906740000003</v>
      </c>
      <c r="F239" s="85">
        <v>-4.0133123399999997</v>
      </c>
      <c r="H239" s="89">
        <v>0.63528399999999996</v>
      </c>
      <c r="I239" s="89" t="s">
        <v>31</v>
      </c>
      <c r="J239" s="83"/>
      <c r="K239" s="83"/>
    </row>
    <row r="240" spans="2:11" x14ac:dyDescent="0.3">
      <c r="D240" s="85" t="s">
        <v>480</v>
      </c>
      <c r="E240" s="85">
        <v>53.09172058</v>
      </c>
      <c r="F240" s="85">
        <v>-3.2923588750000001</v>
      </c>
      <c r="H240" s="89">
        <v>3.4412554000000002</v>
      </c>
      <c r="I240" s="89" t="s">
        <v>31</v>
      </c>
      <c r="J240" s="83"/>
      <c r="K240" s="83"/>
    </row>
    <row r="241" spans="2:11" x14ac:dyDescent="0.3">
      <c r="B241" s="12"/>
      <c r="D241" s="85" t="s">
        <v>481</v>
      </c>
      <c r="E241" s="85">
        <v>53.220527650000001</v>
      </c>
      <c r="F241" s="85">
        <v>-3.6009294989999998</v>
      </c>
      <c r="H241" s="89">
        <v>3.9673880490000002</v>
      </c>
      <c r="I241" s="89" t="s">
        <v>31</v>
      </c>
      <c r="J241" s="83"/>
      <c r="K241" s="83"/>
    </row>
    <row r="242" spans="2:11" x14ac:dyDescent="0.3">
      <c r="B242" s="12"/>
      <c r="D242" s="85" t="s">
        <v>482</v>
      </c>
      <c r="E242" s="85">
        <v>52.378242489999998</v>
      </c>
      <c r="F242" s="85">
        <v>-4.069784641</v>
      </c>
      <c r="H242" s="89">
        <v>6.0447517020000001</v>
      </c>
      <c r="I242" s="89" t="s">
        <v>31</v>
      </c>
      <c r="J242" s="83"/>
      <c r="K242" s="83"/>
    </row>
    <row r="243" spans="2:11" x14ac:dyDescent="0.3">
      <c r="D243" s="85" t="s">
        <v>483</v>
      </c>
      <c r="E243" s="85">
        <v>53.394420619999998</v>
      </c>
      <c r="F243" s="85">
        <v>-4.4449682240000001</v>
      </c>
      <c r="H243" s="89">
        <v>9.0897659419999997</v>
      </c>
      <c r="I243" s="89" t="s">
        <v>31</v>
      </c>
      <c r="J243" s="83"/>
      <c r="K243" s="83"/>
    </row>
    <row r="244" spans="2:11" x14ac:dyDescent="0.3">
      <c r="D244" s="85" t="s">
        <v>484</v>
      </c>
      <c r="E244" s="85">
        <v>52.036365510000003</v>
      </c>
      <c r="F244" s="85">
        <v>-4.252504826</v>
      </c>
      <c r="H244" s="89">
        <v>2.7895594359999998</v>
      </c>
      <c r="I244" s="89" t="s">
        <v>31</v>
      </c>
      <c r="J244" s="83"/>
      <c r="K244" s="83"/>
    </row>
    <row r="245" spans="2:11" x14ac:dyDescent="0.3">
      <c r="D245" s="85" t="s">
        <v>766</v>
      </c>
      <c r="E245" s="85">
        <v>53.032577510000003</v>
      </c>
      <c r="F245" s="85">
        <v>-3.507063627</v>
      </c>
      <c r="H245" s="89">
        <v>4.8410848999999999E-2</v>
      </c>
      <c r="I245" s="89" t="s">
        <v>33</v>
      </c>
      <c r="J245" s="83"/>
      <c r="K245" s="83"/>
    </row>
    <row r="246" spans="2:11" x14ac:dyDescent="0.3">
      <c r="B246" s="12"/>
      <c r="D246" s="85" t="s">
        <v>816</v>
      </c>
      <c r="E246" s="85">
        <v>51.995689390000003</v>
      </c>
      <c r="F246" s="85">
        <v>-3.5381405350000001</v>
      </c>
      <c r="H246" s="89">
        <v>0.57833782899999997</v>
      </c>
      <c r="I246" s="89" t="s">
        <v>33</v>
      </c>
      <c r="J246" s="83"/>
      <c r="K246" s="83"/>
    </row>
    <row r="247" spans="2:11" x14ac:dyDescent="0.3">
      <c r="B247" s="12"/>
      <c r="D247" s="85" t="s">
        <v>485</v>
      </c>
      <c r="E247" s="85">
        <v>52.956897740000002</v>
      </c>
      <c r="F247" s="85">
        <v>-4.0693554880000002</v>
      </c>
      <c r="H247" s="89">
        <v>1.392814591</v>
      </c>
      <c r="I247" s="89" t="s">
        <v>31</v>
      </c>
      <c r="J247" s="83"/>
      <c r="K247" s="83"/>
    </row>
    <row r="248" spans="2:11" x14ac:dyDescent="0.3">
      <c r="D248" s="85" t="s">
        <v>817</v>
      </c>
      <c r="E248" s="85">
        <v>51.94888306</v>
      </c>
      <c r="F248" s="85">
        <v>-4.5900406839999999</v>
      </c>
      <c r="H248" s="89">
        <v>1.79823829</v>
      </c>
      <c r="I248" s="89" t="s">
        <v>33</v>
      </c>
      <c r="J248" s="83"/>
      <c r="K248" s="83"/>
    </row>
    <row r="249" spans="2:11" x14ac:dyDescent="0.3">
      <c r="B249" s="12"/>
      <c r="D249" s="85" t="s">
        <v>486</v>
      </c>
      <c r="E249" s="85">
        <v>51.923625950000002</v>
      </c>
      <c r="F249" s="85">
        <v>-4.0988645549999996</v>
      </c>
      <c r="H249" s="89">
        <v>8.2217218999999994E-2</v>
      </c>
      <c r="I249" s="89" t="s">
        <v>31</v>
      </c>
      <c r="J249" s="83"/>
      <c r="K249" s="83"/>
    </row>
    <row r="250" spans="2:11" x14ac:dyDescent="0.3">
      <c r="B250" s="12"/>
      <c r="D250" s="85" t="s">
        <v>487</v>
      </c>
      <c r="E250" s="85">
        <v>51.934619900000001</v>
      </c>
      <c r="F250" s="85">
        <v>-3.8905272480000002</v>
      </c>
      <c r="H250" s="89">
        <v>10.71280071</v>
      </c>
      <c r="I250" s="89" t="s">
        <v>31</v>
      </c>
      <c r="J250" s="83"/>
      <c r="K250" s="83"/>
    </row>
    <row r="251" spans="2:11" x14ac:dyDescent="0.3">
      <c r="D251" s="85" t="s">
        <v>488</v>
      </c>
      <c r="E251" s="85">
        <v>53.183834079999997</v>
      </c>
      <c r="F251" s="85">
        <v>-4.3249869350000001</v>
      </c>
      <c r="H251" s="89">
        <v>5.0694708000000004</v>
      </c>
      <c r="I251" s="89" t="s">
        <v>31</v>
      </c>
      <c r="J251" s="83"/>
      <c r="K251" s="83"/>
    </row>
    <row r="252" spans="2:11" x14ac:dyDescent="0.3">
      <c r="D252" s="85" t="s">
        <v>731</v>
      </c>
      <c r="E252" s="85">
        <v>51.88520432</v>
      </c>
      <c r="F252" s="85">
        <v>-2.6768057349999999</v>
      </c>
      <c r="H252" s="89">
        <v>0.13585320000000001</v>
      </c>
      <c r="I252" s="85" t="s">
        <v>29</v>
      </c>
      <c r="J252" s="83"/>
      <c r="K252" s="83"/>
    </row>
    <row r="253" spans="2:11" x14ac:dyDescent="0.3">
      <c r="D253" s="85" t="s">
        <v>767</v>
      </c>
      <c r="E253" s="85">
        <v>51.889911650000002</v>
      </c>
      <c r="F253" s="85">
        <v>-2.6862621309999999</v>
      </c>
      <c r="H253" s="89">
        <v>0.14552399999999999</v>
      </c>
      <c r="I253" s="89" t="s">
        <v>33</v>
      </c>
      <c r="J253" s="83"/>
      <c r="K253" s="83"/>
    </row>
    <row r="254" spans="2:11" x14ac:dyDescent="0.3">
      <c r="B254" s="12"/>
      <c r="D254" s="85" t="s">
        <v>489</v>
      </c>
      <c r="E254" s="85">
        <v>52.208728790000002</v>
      </c>
      <c r="F254" s="85">
        <v>-4.0323662760000003</v>
      </c>
      <c r="H254" s="89">
        <v>0.71138199999999996</v>
      </c>
      <c r="I254" s="89" t="s">
        <v>31</v>
      </c>
      <c r="J254" s="83"/>
      <c r="K254" s="83"/>
    </row>
    <row r="255" spans="2:11" x14ac:dyDescent="0.3">
      <c r="B255" s="12"/>
      <c r="D255" s="85" t="s">
        <v>490</v>
      </c>
      <c r="E255" s="85">
        <v>53.1932106</v>
      </c>
      <c r="F255" s="85">
        <v>-3.6809639930000002</v>
      </c>
      <c r="H255" s="89">
        <v>0.85559260800000003</v>
      </c>
      <c r="I255" s="89" t="s">
        <v>31</v>
      </c>
      <c r="J255" s="83"/>
      <c r="K255" s="83"/>
    </row>
    <row r="256" spans="2:11" x14ac:dyDescent="0.3">
      <c r="B256" s="12"/>
      <c r="D256" s="85" t="s">
        <v>491</v>
      </c>
      <c r="E256" s="85">
        <v>53.292797090000001</v>
      </c>
      <c r="F256" s="85">
        <v>-4.0804510120000002</v>
      </c>
      <c r="H256" s="89">
        <v>18.635960699999998</v>
      </c>
      <c r="I256" s="89" t="s">
        <v>33</v>
      </c>
      <c r="J256" s="83"/>
      <c r="K256" s="83"/>
    </row>
    <row r="257" spans="2:11" x14ac:dyDescent="0.3">
      <c r="B257" s="12"/>
      <c r="D257" s="85" t="s">
        <v>492</v>
      </c>
      <c r="E257" s="85">
        <v>52.156852720000003</v>
      </c>
      <c r="F257" s="85">
        <v>-4.4616603850000001</v>
      </c>
      <c r="H257" s="89">
        <v>1.8534999999999999</v>
      </c>
      <c r="I257" s="89" t="s">
        <v>33</v>
      </c>
      <c r="J257" s="83"/>
      <c r="K257" s="83"/>
    </row>
    <row r="258" spans="2:11" x14ac:dyDescent="0.3">
      <c r="B258" s="12"/>
      <c r="D258" s="85" t="s">
        <v>493</v>
      </c>
      <c r="E258" s="85">
        <v>51.741294859999996</v>
      </c>
      <c r="F258" s="85">
        <v>-4.9053816799999996</v>
      </c>
      <c r="H258" s="89">
        <v>6.8616804450000002</v>
      </c>
      <c r="I258" s="89" t="s">
        <v>31</v>
      </c>
      <c r="J258" s="83"/>
      <c r="K258" s="83"/>
    </row>
    <row r="259" spans="2:11" x14ac:dyDescent="0.3">
      <c r="D259" s="85" t="s">
        <v>494</v>
      </c>
      <c r="E259" s="85">
        <v>52.157241820000003</v>
      </c>
      <c r="F259" s="85">
        <v>-4.038748741</v>
      </c>
      <c r="H259" s="89">
        <v>0.836187809</v>
      </c>
      <c r="I259" s="89" t="s">
        <v>31</v>
      </c>
      <c r="J259" s="83"/>
      <c r="K259" s="83"/>
    </row>
    <row r="260" spans="2:11" x14ac:dyDescent="0.3">
      <c r="D260" s="85" t="s">
        <v>495</v>
      </c>
      <c r="E260" s="85">
        <v>52.937305449999997</v>
      </c>
      <c r="F260" s="85">
        <v>-4.3354954719999999</v>
      </c>
      <c r="H260" s="89">
        <v>1.454100959</v>
      </c>
      <c r="I260" s="89" t="s">
        <v>31</v>
      </c>
      <c r="J260" s="83"/>
      <c r="K260" s="83"/>
    </row>
    <row r="261" spans="2:11" x14ac:dyDescent="0.3">
      <c r="B261" s="12"/>
      <c r="D261" s="85" t="s">
        <v>768</v>
      </c>
      <c r="E261" s="85">
        <v>51.664283750000003</v>
      </c>
      <c r="F261" s="85">
        <v>-2.9010899069999998</v>
      </c>
      <c r="H261" s="89">
        <v>0.49179240000000002</v>
      </c>
      <c r="I261" s="89" t="s">
        <v>29</v>
      </c>
      <c r="J261" s="83"/>
      <c r="K261" s="83"/>
    </row>
    <row r="262" spans="2:11" x14ac:dyDescent="0.3">
      <c r="D262" s="85" t="s">
        <v>496</v>
      </c>
      <c r="E262" s="85">
        <v>51.800567630000003</v>
      </c>
      <c r="F262" s="85">
        <v>-4.2415390009999996</v>
      </c>
      <c r="H262" s="89">
        <v>3.0384330839999998</v>
      </c>
      <c r="I262" s="89" t="s">
        <v>31</v>
      </c>
      <c r="J262" s="83"/>
      <c r="K262" s="83"/>
    </row>
    <row r="263" spans="2:11" x14ac:dyDescent="0.3">
      <c r="D263" s="85" t="s">
        <v>497</v>
      </c>
      <c r="E263" s="85">
        <v>52.87218094</v>
      </c>
      <c r="F263" s="85">
        <v>-4.5750555989999997</v>
      </c>
      <c r="H263" s="89">
        <v>0.119585154</v>
      </c>
      <c r="I263" s="89" t="s">
        <v>31</v>
      </c>
      <c r="J263" s="83"/>
      <c r="K263" s="83"/>
    </row>
    <row r="264" spans="2:11" x14ac:dyDescent="0.3">
      <c r="D264" s="85" t="s">
        <v>498</v>
      </c>
      <c r="E264" s="85">
        <v>52.359478000000003</v>
      </c>
      <c r="F264" s="85">
        <v>-4.0242390629999996</v>
      </c>
      <c r="H264" s="89">
        <v>5.9147281359999999</v>
      </c>
      <c r="I264" s="89" t="s">
        <v>33</v>
      </c>
      <c r="J264" s="83"/>
      <c r="K264" s="83"/>
    </row>
    <row r="265" spans="2:11" x14ac:dyDescent="0.3">
      <c r="B265" s="12"/>
      <c r="D265" s="85" t="s">
        <v>818</v>
      </c>
      <c r="E265" s="85">
        <v>51.72359848</v>
      </c>
      <c r="F265" s="85">
        <v>-2.7593309879999999</v>
      </c>
      <c r="H265" s="89">
        <v>0.15548799999999999</v>
      </c>
      <c r="I265" s="89" t="s">
        <v>33</v>
      </c>
      <c r="J265" s="83"/>
      <c r="K265" s="83"/>
    </row>
    <row r="266" spans="2:11" x14ac:dyDescent="0.3">
      <c r="D266" s="85" t="s">
        <v>499</v>
      </c>
      <c r="E266" s="85">
        <v>51.616882320000002</v>
      </c>
      <c r="F266" s="85">
        <v>-4.2445173260000004</v>
      </c>
      <c r="H266" s="89">
        <v>6.8066377779999998</v>
      </c>
      <c r="I266" s="89" t="s">
        <v>33</v>
      </c>
      <c r="J266" s="83"/>
      <c r="K266" s="83"/>
    </row>
    <row r="267" spans="2:11" x14ac:dyDescent="0.3">
      <c r="D267" s="85" t="s">
        <v>500</v>
      </c>
      <c r="E267" s="85">
        <v>51.749435419999998</v>
      </c>
      <c r="F267" s="85">
        <v>-4.1137642860000003</v>
      </c>
      <c r="H267" s="89">
        <v>4.9895850340000001</v>
      </c>
      <c r="I267" s="89" t="s">
        <v>31</v>
      </c>
      <c r="J267" s="83"/>
      <c r="K267" s="83"/>
    </row>
    <row r="268" spans="2:11" x14ac:dyDescent="0.3">
      <c r="B268" s="12"/>
      <c r="D268" s="85" t="s">
        <v>501</v>
      </c>
      <c r="E268" s="85">
        <v>52.904811860000002</v>
      </c>
      <c r="F268" s="85">
        <v>-4.4516978260000002</v>
      </c>
      <c r="H268" s="89">
        <v>1.110039218</v>
      </c>
      <c r="I268" s="89" t="s">
        <v>31</v>
      </c>
      <c r="J268" s="83"/>
      <c r="K268" s="83"/>
    </row>
    <row r="269" spans="2:11" x14ac:dyDescent="0.3">
      <c r="D269" s="85" t="s">
        <v>502</v>
      </c>
      <c r="E269" s="85">
        <v>51.937614439999997</v>
      </c>
      <c r="F269" s="85">
        <v>-4.3047065729999998</v>
      </c>
      <c r="H269" s="89">
        <v>6.4051858399999997</v>
      </c>
      <c r="I269" s="89" t="s">
        <v>33</v>
      </c>
      <c r="J269" s="83"/>
      <c r="K269" s="83"/>
    </row>
    <row r="270" spans="2:11" x14ac:dyDescent="0.3">
      <c r="D270" s="85" t="s">
        <v>819</v>
      </c>
      <c r="E270" s="85">
        <v>51.612724299999996</v>
      </c>
      <c r="F270" s="85">
        <v>-4.1721186640000001</v>
      </c>
      <c r="H270" s="89">
        <v>1.4396400309999999</v>
      </c>
      <c r="I270" s="89" t="s">
        <v>31</v>
      </c>
      <c r="J270" s="83"/>
      <c r="K270" s="83"/>
    </row>
    <row r="271" spans="2:11" x14ac:dyDescent="0.3">
      <c r="D271" s="85" t="s">
        <v>503</v>
      </c>
      <c r="E271" s="85">
        <v>52.302024840000001</v>
      </c>
      <c r="F271" s="85">
        <v>-4.152338028</v>
      </c>
      <c r="H271" s="89">
        <v>20.83315502</v>
      </c>
      <c r="I271" s="89" t="s">
        <v>33</v>
      </c>
      <c r="J271" s="83"/>
      <c r="K271" s="83"/>
    </row>
    <row r="272" spans="2:11" x14ac:dyDescent="0.3">
      <c r="B272" s="12"/>
      <c r="D272" s="85" t="s">
        <v>504</v>
      </c>
      <c r="E272" s="85">
        <v>51.752151490000003</v>
      </c>
      <c r="F272" s="85">
        <v>-4.3457560539999998</v>
      </c>
      <c r="H272" s="89">
        <v>2.327657801</v>
      </c>
      <c r="I272" s="89" t="s">
        <v>31</v>
      </c>
      <c r="J272" s="83"/>
      <c r="K272" s="83"/>
    </row>
    <row r="273" spans="2:11" x14ac:dyDescent="0.3">
      <c r="D273" s="85" t="s">
        <v>505</v>
      </c>
      <c r="E273" s="85">
        <v>51.774784089999997</v>
      </c>
      <c r="F273" s="85">
        <v>-4.3834357260000001</v>
      </c>
      <c r="H273" s="89">
        <v>3.5078050350000001</v>
      </c>
      <c r="I273" s="89" t="s">
        <v>31</v>
      </c>
      <c r="J273" s="83"/>
      <c r="K273" s="83"/>
    </row>
    <row r="274" spans="2:11" x14ac:dyDescent="0.3">
      <c r="D274" s="85" t="s">
        <v>506</v>
      </c>
      <c r="E274" s="85">
        <v>52.006523129999998</v>
      </c>
      <c r="F274" s="85">
        <v>-4.0060682300000003</v>
      </c>
      <c r="H274" s="89">
        <v>1.38805628</v>
      </c>
      <c r="I274" s="89" t="s">
        <v>31</v>
      </c>
      <c r="J274" s="83"/>
      <c r="K274" s="83"/>
    </row>
    <row r="275" spans="2:11" x14ac:dyDescent="0.3">
      <c r="D275" s="85" t="s">
        <v>507</v>
      </c>
      <c r="E275" s="85">
        <v>52.859958650000003</v>
      </c>
      <c r="F275" s="85">
        <v>-3.6665415760000002</v>
      </c>
      <c r="H275" s="89">
        <v>0.57488919999999999</v>
      </c>
      <c r="I275" s="89" t="s">
        <v>38</v>
      </c>
      <c r="J275" s="83"/>
      <c r="K275" s="83"/>
    </row>
    <row r="276" spans="2:11" x14ac:dyDescent="0.3">
      <c r="D276" s="85" t="s">
        <v>508</v>
      </c>
      <c r="E276" s="85">
        <v>51.937686919999997</v>
      </c>
      <c r="F276" s="85">
        <v>-2.730777502</v>
      </c>
      <c r="H276" s="89">
        <v>0.16747010000000001</v>
      </c>
      <c r="I276" s="89" t="s">
        <v>31</v>
      </c>
      <c r="J276" s="83"/>
      <c r="K276" s="83"/>
    </row>
    <row r="277" spans="2:11" x14ac:dyDescent="0.3">
      <c r="B277" s="12"/>
      <c r="D277" s="85" t="s">
        <v>509</v>
      </c>
      <c r="E277" s="85">
        <v>51.789272310000001</v>
      </c>
      <c r="F277" s="85">
        <v>-4.4165372850000004</v>
      </c>
      <c r="H277" s="89">
        <v>2.0519075419999999</v>
      </c>
      <c r="I277" s="89" t="s">
        <v>31</v>
      </c>
      <c r="J277" s="83"/>
      <c r="K277" s="83"/>
    </row>
    <row r="278" spans="2:11" x14ac:dyDescent="0.3">
      <c r="D278" s="85" t="s">
        <v>511</v>
      </c>
      <c r="E278" s="85">
        <v>51.981224060000002</v>
      </c>
      <c r="F278" s="85">
        <v>-4.9336681369999997</v>
      </c>
      <c r="H278" s="89">
        <v>4.7714687999999998E-2</v>
      </c>
      <c r="I278" s="85" t="s">
        <v>31</v>
      </c>
      <c r="J278" s="83"/>
      <c r="K278" s="83"/>
    </row>
    <row r="279" spans="2:11" x14ac:dyDescent="0.3">
      <c r="D279" s="85" t="s">
        <v>512</v>
      </c>
      <c r="E279" s="85">
        <v>53.146839139999997</v>
      </c>
      <c r="F279" s="85">
        <v>-3.3222157960000001</v>
      </c>
      <c r="H279" s="89">
        <v>9.5455007999999992</v>
      </c>
      <c r="I279" s="89" t="s">
        <v>31</v>
      </c>
      <c r="J279" s="83"/>
      <c r="K279" s="83"/>
    </row>
    <row r="280" spans="2:11" x14ac:dyDescent="0.3">
      <c r="D280" s="85" t="s">
        <v>513</v>
      </c>
      <c r="E280" s="85">
        <v>53.155700680000002</v>
      </c>
      <c r="F280" s="85">
        <v>-3.3431403639999999</v>
      </c>
      <c r="H280" s="89">
        <v>0.34129320000000002</v>
      </c>
      <c r="I280" s="89" t="s">
        <v>31</v>
      </c>
      <c r="J280" s="83"/>
      <c r="K280" s="83"/>
    </row>
    <row r="281" spans="2:11" x14ac:dyDescent="0.3">
      <c r="D281" s="85" t="s">
        <v>514</v>
      </c>
      <c r="E281" s="85">
        <v>52.250991820000003</v>
      </c>
      <c r="F281" s="85">
        <v>-3.3895599839999999</v>
      </c>
      <c r="H281" s="89">
        <v>8.1148437000000004E-2</v>
      </c>
      <c r="I281" s="89" t="s">
        <v>31</v>
      </c>
      <c r="J281" s="83"/>
      <c r="K281" s="83"/>
    </row>
    <row r="282" spans="2:11" x14ac:dyDescent="0.3">
      <c r="B282" s="12"/>
      <c r="D282" s="85" t="s">
        <v>515</v>
      </c>
      <c r="E282" s="85">
        <v>52.920967099999999</v>
      </c>
      <c r="F282" s="85">
        <v>-4.2710790630000002</v>
      </c>
      <c r="H282" s="89">
        <v>4.0816733860000003</v>
      </c>
      <c r="I282" s="89" t="s">
        <v>31</v>
      </c>
      <c r="J282" s="83"/>
      <c r="K282" s="83"/>
    </row>
    <row r="283" spans="2:11" x14ac:dyDescent="0.3">
      <c r="D283" s="85" t="s">
        <v>516</v>
      </c>
      <c r="E283" s="85">
        <v>52.061771389999997</v>
      </c>
      <c r="F283" s="85">
        <v>-4.6090402600000004</v>
      </c>
      <c r="H283" s="89">
        <v>7.6300447140000003</v>
      </c>
      <c r="I283" s="89" t="s">
        <v>31</v>
      </c>
      <c r="J283" s="83"/>
      <c r="K283" s="83"/>
    </row>
    <row r="284" spans="2:11" x14ac:dyDescent="0.3">
      <c r="D284" s="85" t="s">
        <v>820</v>
      </c>
      <c r="E284" s="85">
        <v>52.991828920000003</v>
      </c>
      <c r="F284" s="85">
        <v>-3.2099142070000002</v>
      </c>
      <c r="H284" s="89">
        <v>5.40099E-2</v>
      </c>
      <c r="I284" s="89" t="s">
        <v>33</v>
      </c>
      <c r="J284" s="83"/>
      <c r="K284" s="83"/>
    </row>
    <row r="285" spans="2:11" x14ac:dyDescent="0.3">
      <c r="B285" s="12"/>
      <c r="D285" s="85" t="s">
        <v>517</v>
      </c>
      <c r="E285" s="85">
        <v>52.954174039999998</v>
      </c>
      <c r="F285" s="85">
        <v>-4.4411120410000002</v>
      </c>
      <c r="H285" s="89">
        <v>3.6680009259999999</v>
      </c>
      <c r="I285" s="89" t="s">
        <v>31</v>
      </c>
      <c r="J285" s="83"/>
      <c r="K285" s="83"/>
    </row>
    <row r="286" spans="2:11" x14ac:dyDescent="0.3">
      <c r="D286" s="85" t="s">
        <v>518</v>
      </c>
      <c r="E286" s="85">
        <v>52.208705899999998</v>
      </c>
      <c r="F286" s="85">
        <v>-4.283947468</v>
      </c>
      <c r="H286" s="89">
        <v>3.9009359840000002</v>
      </c>
      <c r="I286" s="89" t="s">
        <v>31</v>
      </c>
      <c r="J286" s="83"/>
      <c r="K286" s="83"/>
    </row>
    <row r="287" spans="2:11" x14ac:dyDescent="0.3">
      <c r="D287" s="85" t="s">
        <v>519</v>
      </c>
      <c r="E287" s="85">
        <v>53.27623749</v>
      </c>
      <c r="F287" s="85">
        <v>-4.3830008510000003</v>
      </c>
      <c r="H287" s="89">
        <v>0.40579720000000002</v>
      </c>
      <c r="I287" s="89" t="s">
        <v>33</v>
      </c>
      <c r="J287" s="83"/>
      <c r="K287" s="83"/>
    </row>
    <row r="288" spans="2:11" x14ac:dyDescent="0.3">
      <c r="D288" s="85" t="s">
        <v>520</v>
      </c>
      <c r="E288" s="85">
        <v>52.034320829999999</v>
      </c>
      <c r="F288" s="85">
        <v>-3.2602207660000002</v>
      </c>
      <c r="H288" s="89">
        <v>3.2004842</v>
      </c>
      <c r="I288" s="89" t="s">
        <v>31</v>
      </c>
      <c r="J288" s="83"/>
      <c r="K288" s="83"/>
    </row>
    <row r="289" spans="2:11" x14ac:dyDescent="0.3">
      <c r="D289" s="85" t="s">
        <v>821</v>
      </c>
      <c r="E289" s="85">
        <v>51.950382230000002</v>
      </c>
      <c r="F289" s="85">
        <v>-2.9841849800000002</v>
      </c>
      <c r="H289" s="89">
        <v>0.43566779999999999</v>
      </c>
      <c r="I289" s="89" t="s">
        <v>33</v>
      </c>
      <c r="J289" s="83"/>
      <c r="K289" s="83"/>
    </row>
    <row r="290" spans="2:11" x14ac:dyDescent="0.3">
      <c r="B290" s="12"/>
      <c r="D290" s="85" t="s">
        <v>521</v>
      </c>
      <c r="E290" s="85">
        <v>52.26835251</v>
      </c>
      <c r="F290" s="85">
        <v>-2.7459802629999999</v>
      </c>
      <c r="H290" s="89">
        <v>9.2617147000000006</v>
      </c>
      <c r="I290" s="89" t="s">
        <v>31</v>
      </c>
      <c r="J290" s="83"/>
      <c r="K290" s="83"/>
    </row>
    <row r="291" spans="2:11" x14ac:dyDescent="0.3">
      <c r="D291" s="85" t="s">
        <v>522</v>
      </c>
      <c r="E291" s="85">
        <v>52.195449830000001</v>
      </c>
      <c r="F291" s="85">
        <v>-2.963095665</v>
      </c>
      <c r="H291" s="89">
        <v>6.6597549999999996</v>
      </c>
      <c r="I291" s="89" t="s">
        <v>31</v>
      </c>
      <c r="J291" s="83"/>
      <c r="K291" s="83"/>
    </row>
    <row r="292" spans="2:11" x14ac:dyDescent="0.3">
      <c r="D292" s="85" t="s">
        <v>523</v>
      </c>
      <c r="E292" s="85">
        <v>51.907043459999997</v>
      </c>
      <c r="F292" s="85">
        <v>-4.7976856229999996</v>
      </c>
      <c r="H292" s="89">
        <v>0.80258508200000001</v>
      </c>
      <c r="I292" s="89" t="s">
        <v>296</v>
      </c>
      <c r="J292" s="83"/>
      <c r="K292" s="83"/>
    </row>
    <row r="293" spans="2:11" x14ac:dyDescent="0.3">
      <c r="D293" s="85" t="s">
        <v>524</v>
      </c>
      <c r="E293" s="85">
        <v>52.943828580000002</v>
      </c>
      <c r="F293" s="85">
        <v>-3.9927966590000001</v>
      </c>
      <c r="H293" s="89">
        <v>1.4586081289999999</v>
      </c>
      <c r="I293" s="89" t="s">
        <v>31</v>
      </c>
      <c r="J293" s="83"/>
      <c r="K293" s="83"/>
    </row>
    <row r="294" spans="2:11" x14ac:dyDescent="0.3">
      <c r="D294" s="85" t="s">
        <v>822</v>
      </c>
      <c r="E294" s="85">
        <v>53.150817869999997</v>
      </c>
      <c r="F294" s="85">
        <v>-3.3663096430000001</v>
      </c>
      <c r="H294" s="89">
        <v>0.61433040000000005</v>
      </c>
      <c r="I294" s="89" t="s">
        <v>29</v>
      </c>
      <c r="J294" s="83"/>
      <c r="K294" s="83"/>
    </row>
    <row r="295" spans="2:11" x14ac:dyDescent="0.3">
      <c r="D295" s="85" t="s">
        <v>525</v>
      </c>
      <c r="E295" s="85">
        <v>53.189197540000002</v>
      </c>
      <c r="F295" s="85">
        <v>-4.3975586890000002</v>
      </c>
      <c r="H295" s="89">
        <v>6.7779515000000004</v>
      </c>
      <c r="I295" s="89" t="s">
        <v>31</v>
      </c>
      <c r="J295" s="83"/>
      <c r="K295" s="83"/>
    </row>
    <row r="296" spans="2:11" x14ac:dyDescent="0.3">
      <c r="D296" s="85" t="s">
        <v>526</v>
      </c>
      <c r="E296" s="85">
        <v>53.017169950000003</v>
      </c>
      <c r="F296" s="85">
        <v>-2.754247189</v>
      </c>
      <c r="H296" s="89">
        <v>4.7828954000000001</v>
      </c>
      <c r="I296" s="89" t="s">
        <v>298</v>
      </c>
      <c r="J296" s="83"/>
      <c r="K296" s="83"/>
    </row>
    <row r="297" spans="2:11" x14ac:dyDescent="0.3">
      <c r="D297" s="85" t="s">
        <v>769</v>
      </c>
      <c r="E297" s="85">
        <v>51.720687869999999</v>
      </c>
      <c r="F297" s="85">
        <v>-3.1871139999999998</v>
      </c>
      <c r="H297" s="89">
        <v>9.48716E-2</v>
      </c>
      <c r="I297" s="89" t="s">
        <v>33</v>
      </c>
      <c r="J297" s="83"/>
      <c r="K297" s="83"/>
    </row>
    <row r="298" spans="2:11" x14ac:dyDescent="0.3">
      <c r="D298" s="85" t="s">
        <v>527</v>
      </c>
      <c r="E298" s="85">
        <v>51.730300900000003</v>
      </c>
      <c r="F298" s="85">
        <v>-5.1898097989999998</v>
      </c>
      <c r="H298" s="89">
        <v>0.41522701400000001</v>
      </c>
      <c r="I298" s="89" t="s">
        <v>31</v>
      </c>
      <c r="J298" s="83"/>
      <c r="K298" s="83"/>
    </row>
    <row r="299" spans="2:11" x14ac:dyDescent="0.3">
      <c r="D299" s="85" t="s">
        <v>528</v>
      </c>
      <c r="E299" s="85">
        <v>51.941951750000001</v>
      </c>
      <c r="F299" s="85">
        <v>-5.0813746450000004</v>
      </c>
      <c r="H299" s="89">
        <v>6.1437036630000001</v>
      </c>
      <c r="I299" s="89" t="s">
        <v>33</v>
      </c>
      <c r="J299" s="83"/>
      <c r="K299" s="83"/>
    </row>
    <row r="300" spans="2:11" x14ac:dyDescent="0.3">
      <c r="D300" s="85" t="s">
        <v>529</v>
      </c>
      <c r="E300" s="85">
        <v>51.855770110000002</v>
      </c>
      <c r="F300" s="85">
        <v>-4.4838981630000001</v>
      </c>
      <c r="H300" s="89">
        <v>1.3762174170000001</v>
      </c>
      <c r="I300" s="89" t="s">
        <v>31</v>
      </c>
      <c r="J300" s="83"/>
      <c r="K300" s="83"/>
    </row>
    <row r="301" spans="2:11" x14ac:dyDescent="0.3">
      <c r="D301" s="85" t="s">
        <v>530</v>
      </c>
      <c r="E301" s="85">
        <v>52.074207309999998</v>
      </c>
      <c r="F301" s="85">
        <v>-2.9416363240000001</v>
      </c>
      <c r="H301" s="89">
        <v>0.80978229999999995</v>
      </c>
      <c r="I301" s="89" t="s">
        <v>31</v>
      </c>
      <c r="J301" s="83"/>
      <c r="K301" s="83"/>
    </row>
    <row r="302" spans="2:11" x14ac:dyDescent="0.3">
      <c r="D302" s="85" t="s">
        <v>724</v>
      </c>
      <c r="E302" s="85">
        <v>52.091045379999997</v>
      </c>
      <c r="F302" s="85">
        <v>-2.5594503880000001</v>
      </c>
      <c r="H302" s="89">
        <v>0.1140297</v>
      </c>
      <c r="I302" s="89" t="s">
        <v>33</v>
      </c>
      <c r="J302" s="83"/>
      <c r="K302" s="83"/>
    </row>
    <row r="303" spans="2:11" x14ac:dyDescent="0.3">
      <c r="D303" s="85" t="s">
        <v>531</v>
      </c>
      <c r="E303" s="85">
        <v>52.032081599999998</v>
      </c>
      <c r="F303" s="85">
        <v>-2.6180272100000002</v>
      </c>
      <c r="H303" s="89">
        <v>0.14420910000000001</v>
      </c>
      <c r="I303" s="89" t="s">
        <v>31</v>
      </c>
      <c r="J303" s="83"/>
      <c r="K303" s="83"/>
    </row>
    <row r="304" spans="2:11" x14ac:dyDescent="0.3">
      <c r="D304" s="85" t="s">
        <v>770</v>
      </c>
      <c r="E304" s="85">
        <v>52.043006900000002</v>
      </c>
      <c r="F304" s="85">
        <v>-2.6257181169999999</v>
      </c>
      <c r="H304" s="89">
        <v>1.015317</v>
      </c>
      <c r="I304" s="89" t="s">
        <v>31</v>
      </c>
      <c r="J304" s="83"/>
      <c r="K304" s="83"/>
    </row>
    <row r="305" spans="2:11" x14ac:dyDescent="0.3">
      <c r="D305" s="85" t="s">
        <v>740</v>
      </c>
      <c r="E305" s="85">
        <v>52.913677219999997</v>
      </c>
      <c r="F305" s="85">
        <v>-4.1740450859999996</v>
      </c>
      <c r="H305" s="89">
        <v>17.294653230000002</v>
      </c>
      <c r="I305" s="89" t="s">
        <v>33</v>
      </c>
      <c r="J305" s="83"/>
      <c r="K305" s="83"/>
    </row>
    <row r="306" spans="2:11" x14ac:dyDescent="0.3">
      <c r="D306" s="85" t="s">
        <v>733</v>
      </c>
      <c r="E306" s="85">
        <v>52.070644379999997</v>
      </c>
      <c r="F306" s="85">
        <v>-4.7507057189999999</v>
      </c>
      <c r="H306" s="89">
        <v>0.44961600000000002</v>
      </c>
      <c r="I306" s="89" t="s">
        <v>33</v>
      </c>
      <c r="J306" s="83"/>
      <c r="K306" s="83"/>
    </row>
    <row r="307" spans="2:11" x14ac:dyDescent="0.3">
      <c r="D307" s="85" t="s">
        <v>771</v>
      </c>
      <c r="E307" s="85">
        <v>52.11634445</v>
      </c>
      <c r="F307" s="85">
        <v>-2.520259142</v>
      </c>
      <c r="H307" s="89">
        <v>5.1996399999999998E-2</v>
      </c>
      <c r="I307" s="89" t="s">
        <v>33</v>
      </c>
      <c r="J307" s="83"/>
      <c r="K307" s="83"/>
    </row>
    <row r="308" spans="2:11" x14ac:dyDescent="0.3">
      <c r="B308" s="12"/>
      <c r="D308" s="85" t="s">
        <v>532</v>
      </c>
      <c r="E308" s="85">
        <v>51.979686739999998</v>
      </c>
      <c r="F308" s="85">
        <v>-2.755333662</v>
      </c>
      <c r="H308" s="89">
        <v>5.4318309999999999</v>
      </c>
      <c r="I308" s="89" t="s">
        <v>31</v>
      </c>
      <c r="J308" s="83"/>
      <c r="K308" s="83"/>
    </row>
    <row r="309" spans="2:11" x14ac:dyDescent="0.3">
      <c r="B309" s="12"/>
      <c r="D309" s="85" t="s">
        <v>772</v>
      </c>
      <c r="E309" s="85">
        <v>51.952285770000003</v>
      </c>
      <c r="F309" s="85">
        <v>-3.7821223740000001</v>
      </c>
      <c r="H309" s="89">
        <v>0.218826189</v>
      </c>
      <c r="I309" s="89" t="s">
        <v>31</v>
      </c>
      <c r="J309" s="83"/>
      <c r="K309" s="83"/>
    </row>
    <row r="310" spans="2:11" x14ac:dyDescent="0.3">
      <c r="D310" s="85" t="s">
        <v>533</v>
      </c>
      <c r="E310" s="85">
        <v>52.175163269999999</v>
      </c>
      <c r="F310" s="85">
        <v>-4.255015373</v>
      </c>
      <c r="H310" s="89">
        <v>0.86802565799999998</v>
      </c>
      <c r="I310" s="89" t="s">
        <v>31</v>
      </c>
      <c r="J310" s="83"/>
      <c r="K310" s="83"/>
    </row>
    <row r="311" spans="2:11" x14ac:dyDescent="0.3">
      <c r="B311" s="12"/>
      <c r="D311" s="85" t="s">
        <v>534</v>
      </c>
      <c r="E311" s="85">
        <v>52.841571809999998</v>
      </c>
      <c r="F311" s="85">
        <v>-4.5153131479999997</v>
      </c>
      <c r="H311" s="89">
        <v>6.1841546120000004</v>
      </c>
      <c r="I311" s="89" t="s">
        <v>31</v>
      </c>
      <c r="J311" s="83"/>
      <c r="K311" s="83"/>
    </row>
    <row r="312" spans="2:11" x14ac:dyDescent="0.3">
      <c r="D312" s="85" t="s">
        <v>823</v>
      </c>
      <c r="E312" s="85">
        <v>53.213733670000003</v>
      </c>
      <c r="F312" s="85">
        <v>-3.246737719</v>
      </c>
      <c r="H312" s="89">
        <v>0.27686349999999998</v>
      </c>
      <c r="I312" s="89" t="s">
        <v>31</v>
      </c>
      <c r="J312" s="83"/>
      <c r="K312" s="83"/>
    </row>
    <row r="313" spans="2:11" x14ac:dyDescent="0.3">
      <c r="B313" s="12"/>
      <c r="D313" s="85" t="s">
        <v>535</v>
      </c>
      <c r="E313" s="85">
        <v>53.039855959999997</v>
      </c>
      <c r="F313" s="85">
        <v>-4.0396823880000001</v>
      </c>
      <c r="H313" s="89">
        <v>0.35700498000000003</v>
      </c>
      <c r="I313" s="89" t="s">
        <v>31</v>
      </c>
      <c r="J313" s="83"/>
      <c r="K313" s="83"/>
    </row>
    <row r="314" spans="2:11" x14ac:dyDescent="0.3">
      <c r="D314" s="85" t="s">
        <v>536</v>
      </c>
      <c r="E314" s="85">
        <v>53.102890010000003</v>
      </c>
      <c r="F314" s="85">
        <v>-4.0831789970000001</v>
      </c>
      <c r="H314" s="89">
        <v>0.40380680000000002</v>
      </c>
      <c r="I314" s="89" t="s">
        <v>31</v>
      </c>
      <c r="J314" s="83"/>
      <c r="K314" s="83"/>
    </row>
    <row r="315" spans="2:11" x14ac:dyDescent="0.3">
      <c r="B315" s="12"/>
      <c r="D315" s="85" t="s">
        <v>537</v>
      </c>
      <c r="E315" s="85">
        <v>52.187854770000001</v>
      </c>
      <c r="F315" s="85">
        <v>-4.3862762450000004</v>
      </c>
      <c r="H315" s="89">
        <v>2.1570779999999998</v>
      </c>
      <c r="I315" s="89" t="s">
        <v>31</v>
      </c>
      <c r="J315" s="83"/>
      <c r="K315" s="83"/>
    </row>
    <row r="316" spans="2:11" x14ac:dyDescent="0.3">
      <c r="D316" s="85" t="s">
        <v>538</v>
      </c>
      <c r="E316" s="85">
        <v>51.870811459999999</v>
      </c>
      <c r="F316" s="85">
        <v>-4.1740984919999997</v>
      </c>
      <c r="H316" s="89">
        <v>3.806934993</v>
      </c>
      <c r="I316" s="89" t="s">
        <v>31</v>
      </c>
      <c r="J316" s="83"/>
      <c r="K316" s="83"/>
    </row>
    <row r="317" spans="2:11" x14ac:dyDescent="0.3">
      <c r="D317" s="85" t="s">
        <v>539</v>
      </c>
      <c r="E317" s="85">
        <v>52.992755889999998</v>
      </c>
      <c r="F317" s="85">
        <v>-4.0878834719999997</v>
      </c>
      <c r="H317" s="89">
        <v>9.3014314000000001E-2</v>
      </c>
      <c r="I317" s="89" t="s">
        <v>31</v>
      </c>
      <c r="J317" s="83"/>
      <c r="K317" s="83"/>
    </row>
    <row r="318" spans="2:11" x14ac:dyDescent="0.3">
      <c r="D318" s="85" t="s">
        <v>540</v>
      </c>
      <c r="E318" s="85">
        <v>53.089591980000002</v>
      </c>
      <c r="F318" s="85">
        <v>-3.7399027349999998</v>
      </c>
      <c r="H318" s="89">
        <v>1.309896548</v>
      </c>
      <c r="I318" s="89" t="s">
        <v>31</v>
      </c>
      <c r="J318" s="83"/>
      <c r="K318" s="83"/>
    </row>
    <row r="319" spans="2:11" x14ac:dyDescent="0.3">
      <c r="D319" s="85" t="s">
        <v>541</v>
      </c>
      <c r="E319" s="85">
        <v>52.238811490000003</v>
      </c>
      <c r="F319" s="85">
        <v>-3.1472539899999998</v>
      </c>
      <c r="H319" s="89">
        <v>2.8073703999999999</v>
      </c>
      <c r="I319" s="89" t="s">
        <v>31</v>
      </c>
      <c r="J319" s="83"/>
      <c r="K319" s="83"/>
    </row>
    <row r="320" spans="2:11" x14ac:dyDescent="0.3">
      <c r="D320" s="85" t="s">
        <v>542</v>
      </c>
      <c r="E320" s="85">
        <v>53.161979680000002</v>
      </c>
      <c r="F320" s="85">
        <v>-4.35050106</v>
      </c>
      <c r="H320" s="89">
        <v>20.680587450000001</v>
      </c>
      <c r="I320" s="89" t="s">
        <v>31</v>
      </c>
      <c r="J320" s="83"/>
      <c r="K320" s="83"/>
    </row>
    <row r="321" spans="2:11" x14ac:dyDescent="0.3">
      <c r="D321" s="85" t="s">
        <v>543</v>
      </c>
      <c r="E321" s="85">
        <v>52.022411349999999</v>
      </c>
      <c r="F321" s="85">
        <v>-4.5862059589999999</v>
      </c>
      <c r="H321" s="89">
        <v>5.0319999999999997E-2</v>
      </c>
      <c r="I321" s="89" t="s">
        <v>31</v>
      </c>
      <c r="J321" s="83"/>
      <c r="K321" s="83"/>
    </row>
    <row r="322" spans="2:11" x14ac:dyDescent="0.3">
      <c r="D322" s="85" t="s">
        <v>824</v>
      </c>
      <c r="E322" s="85">
        <v>51.59968567</v>
      </c>
      <c r="F322" s="85">
        <v>-2.9467749599999999</v>
      </c>
      <c r="H322" s="89">
        <v>0.53533890799999995</v>
      </c>
      <c r="I322" s="89" t="s">
        <v>31</v>
      </c>
      <c r="J322" s="83"/>
      <c r="K322" s="83"/>
    </row>
    <row r="323" spans="2:11" x14ac:dyDescent="0.3">
      <c r="B323" s="12"/>
      <c r="D323" s="85" t="s">
        <v>545</v>
      </c>
      <c r="E323" s="85">
        <v>52.016143800000002</v>
      </c>
      <c r="F323" s="85">
        <v>-4.8593859669999997</v>
      </c>
      <c r="H323" s="89">
        <v>12.967720229999999</v>
      </c>
      <c r="I323" s="89" t="s">
        <v>31</v>
      </c>
      <c r="J323" s="83"/>
      <c r="K323" s="83"/>
    </row>
    <row r="324" spans="2:11" x14ac:dyDescent="0.3">
      <c r="D324" s="85" t="s">
        <v>546</v>
      </c>
      <c r="E324" s="85">
        <v>53.0251503</v>
      </c>
      <c r="F324" s="85">
        <v>-2.7318735119999999</v>
      </c>
      <c r="H324" s="89">
        <v>4.3328119000000003</v>
      </c>
      <c r="I324" s="89" t="s">
        <v>31</v>
      </c>
      <c r="J324" s="83"/>
      <c r="K324" s="83"/>
    </row>
    <row r="325" spans="2:11" x14ac:dyDescent="0.3">
      <c r="B325" s="12"/>
      <c r="D325" s="85" t="s">
        <v>547</v>
      </c>
      <c r="E325" s="85">
        <v>53.208755490000001</v>
      </c>
      <c r="F325" s="85">
        <v>-3.1239514349999999</v>
      </c>
      <c r="H325" s="89">
        <v>15.48121851</v>
      </c>
      <c r="I325" s="89" t="s">
        <v>690</v>
      </c>
      <c r="J325" s="83"/>
      <c r="K325" s="83"/>
    </row>
    <row r="326" spans="2:11" x14ac:dyDescent="0.3">
      <c r="B326" s="12"/>
      <c r="D326" s="85" t="s">
        <v>548</v>
      </c>
      <c r="E326" s="85">
        <v>52.292728420000003</v>
      </c>
      <c r="F326" s="85">
        <v>-3.0170240399999999</v>
      </c>
      <c r="H326" s="89">
        <v>3.9124059999999998</v>
      </c>
      <c r="I326" s="89" t="s">
        <v>31</v>
      </c>
      <c r="J326" s="83"/>
      <c r="K326" s="83"/>
    </row>
    <row r="327" spans="2:11" x14ac:dyDescent="0.3">
      <c r="D327" s="85" t="s">
        <v>725</v>
      </c>
      <c r="E327" s="85">
        <v>52.11405182</v>
      </c>
      <c r="F327" s="85">
        <v>-2.5999772550000002</v>
      </c>
      <c r="H327" s="89">
        <v>0.34359450000000002</v>
      </c>
      <c r="I327" s="89" t="s">
        <v>33</v>
      </c>
      <c r="J327" s="83"/>
      <c r="K327" s="83"/>
    </row>
    <row r="328" spans="2:11" x14ac:dyDescent="0.3">
      <c r="D328" s="85" t="s">
        <v>549</v>
      </c>
      <c r="E328" s="85">
        <v>52.224380490000001</v>
      </c>
      <c r="F328" s="85">
        <v>-3.1019597050000001</v>
      </c>
      <c r="H328" s="89">
        <v>0.30072280000000001</v>
      </c>
      <c r="I328" s="89" t="s">
        <v>31</v>
      </c>
      <c r="J328" s="83"/>
      <c r="K328" s="83"/>
    </row>
    <row r="329" spans="2:11" x14ac:dyDescent="0.3">
      <c r="D329" s="85" t="s">
        <v>550</v>
      </c>
      <c r="E329" s="85">
        <v>51.946426389999999</v>
      </c>
      <c r="F329" s="85">
        <v>-2.7580070499999998</v>
      </c>
      <c r="H329" s="89">
        <v>0.18295710000000001</v>
      </c>
      <c r="I329" s="89" t="s">
        <v>31</v>
      </c>
      <c r="J329" s="83"/>
      <c r="K329" s="83"/>
    </row>
    <row r="330" spans="2:11" x14ac:dyDescent="0.3">
      <c r="B330" s="12"/>
      <c r="D330" s="85" t="s">
        <v>552</v>
      </c>
      <c r="E330" s="85">
        <v>52.966636659999999</v>
      </c>
      <c r="F330" s="85">
        <v>-2.9352049830000002</v>
      </c>
      <c r="H330" s="89">
        <v>13.3309245</v>
      </c>
      <c r="I330" s="89" t="s">
        <v>31</v>
      </c>
      <c r="J330" s="83"/>
      <c r="K330" s="83"/>
    </row>
    <row r="331" spans="2:11" x14ac:dyDescent="0.3">
      <c r="D331" s="85" t="s">
        <v>773</v>
      </c>
      <c r="E331" s="85">
        <v>51.54805374</v>
      </c>
      <c r="F331" s="85">
        <v>-4.1691946980000001</v>
      </c>
      <c r="H331" s="89">
        <v>3.0058842160000001</v>
      </c>
      <c r="I331" s="89" t="s">
        <v>33</v>
      </c>
      <c r="J331" s="83"/>
      <c r="K331" s="83"/>
    </row>
    <row r="332" spans="2:11" x14ac:dyDescent="0.3">
      <c r="D332" s="85" t="s">
        <v>774</v>
      </c>
      <c r="E332" s="85">
        <v>52.107913969999998</v>
      </c>
      <c r="F332" s="85">
        <v>-3.2123732569999999</v>
      </c>
      <c r="H332" s="89">
        <v>1.096345326</v>
      </c>
      <c r="I332" s="89" t="s">
        <v>33</v>
      </c>
      <c r="J332" s="83"/>
      <c r="K332" s="83"/>
    </row>
    <row r="333" spans="2:11" x14ac:dyDescent="0.3">
      <c r="D333" s="85" t="s">
        <v>553</v>
      </c>
      <c r="E333" s="85">
        <v>51.898696899999997</v>
      </c>
      <c r="F333" s="85">
        <v>-2.9660184379999999</v>
      </c>
      <c r="H333" s="89">
        <v>5.1940904000000003</v>
      </c>
      <c r="I333" s="89" t="s">
        <v>31</v>
      </c>
      <c r="J333" s="83"/>
      <c r="K333" s="83"/>
    </row>
    <row r="334" spans="2:11" x14ac:dyDescent="0.3">
      <c r="D334" s="85" t="s">
        <v>554</v>
      </c>
      <c r="E334" s="85">
        <v>53.163806919999999</v>
      </c>
      <c r="F334" s="85">
        <v>-3.704467535</v>
      </c>
      <c r="H334" s="89">
        <v>1.1005262979999999</v>
      </c>
      <c r="I334" s="89" t="s">
        <v>31</v>
      </c>
      <c r="J334" s="83"/>
      <c r="K334" s="83"/>
    </row>
    <row r="335" spans="2:11" x14ac:dyDescent="0.3">
      <c r="D335" s="85" t="s">
        <v>825</v>
      </c>
      <c r="E335" s="85">
        <v>53.042938229999997</v>
      </c>
      <c r="F335" s="85">
        <v>-3.3630015850000001</v>
      </c>
      <c r="H335" s="89">
        <v>8.2460000000000006E-2</v>
      </c>
      <c r="I335" s="85" t="s">
        <v>31</v>
      </c>
      <c r="J335" s="83"/>
      <c r="K335" s="83"/>
    </row>
    <row r="336" spans="2:11" x14ac:dyDescent="0.3">
      <c r="D336" s="85" t="s">
        <v>710</v>
      </c>
      <c r="E336" s="85">
        <v>53.000514979999998</v>
      </c>
      <c r="F336" s="85">
        <v>-4.2798595429999997</v>
      </c>
      <c r="H336" s="89">
        <v>0.132870391</v>
      </c>
      <c r="I336" s="89" t="s">
        <v>33</v>
      </c>
      <c r="J336" s="83"/>
      <c r="K336" s="83"/>
    </row>
    <row r="337" spans="2:11" x14ac:dyDescent="0.3">
      <c r="D337" s="85" t="s">
        <v>555</v>
      </c>
      <c r="E337" s="85">
        <v>51.973140720000004</v>
      </c>
      <c r="F337" s="85">
        <v>-5.0172581669999996</v>
      </c>
      <c r="H337" s="89">
        <v>0.12182180400000001</v>
      </c>
      <c r="I337" s="89" t="s">
        <v>31</v>
      </c>
      <c r="J337" s="83"/>
      <c r="K337" s="83"/>
    </row>
    <row r="338" spans="2:11" x14ac:dyDescent="0.3">
      <c r="D338" s="85" t="s">
        <v>556</v>
      </c>
      <c r="E338" s="85">
        <v>51.796447749999999</v>
      </c>
      <c r="F338" s="85">
        <v>-4.3665628429999996</v>
      </c>
      <c r="H338" s="89">
        <v>1.439164356</v>
      </c>
      <c r="I338" s="89" t="s">
        <v>31</v>
      </c>
      <c r="J338" s="83"/>
      <c r="K338" s="83"/>
    </row>
    <row r="339" spans="2:11" x14ac:dyDescent="0.3">
      <c r="B339" s="12"/>
      <c r="D339" s="85" t="s">
        <v>557</v>
      </c>
      <c r="E339" s="85">
        <v>52.221282960000003</v>
      </c>
      <c r="F339" s="85">
        <v>-2.889003754</v>
      </c>
      <c r="H339" s="89">
        <v>6.8192044000000003</v>
      </c>
      <c r="I339" s="89" t="s">
        <v>31</v>
      </c>
      <c r="J339" s="83"/>
      <c r="K339" s="83"/>
    </row>
    <row r="340" spans="2:11" x14ac:dyDescent="0.3">
      <c r="B340" s="12"/>
      <c r="D340" s="85" t="s">
        <v>558</v>
      </c>
      <c r="E340" s="85">
        <v>52.004562380000003</v>
      </c>
      <c r="F340" s="85">
        <v>-4.2661933899999998</v>
      </c>
      <c r="H340" s="89">
        <v>14.975964340000001</v>
      </c>
      <c r="I340" s="89" t="s">
        <v>31</v>
      </c>
      <c r="J340" s="83"/>
      <c r="K340" s="83"/>
    </row>
    <row r="341" spans="2:11" x14ac:dyDescent="0.3">
      <c r="B341" s="12"/>
      <c r="D341" s="85" t="s">
        <v>559</v>
      </c>
      <c r="E341" s="85">
        <v>52.940505979999998</v>
      </c>
      <c r="F341" s="85">
        <v>-4.367991924</v>
      </c>
      <c r="H341" s="89">
        <v>0.396462496</v>
      </c>
      <c r="I341" s="89" t="s">
        <v>31</v>
      </c>
      <c r="J341" s="83"/>
      <c r="K341" s="83"/>
    </row>
    <row r="342" spans="2:11" x14ac:dyDescent="0.3">
      <c r="B342" s="12"/>
      <c r="D342" s="85" t="s">
        <v>560</v>
      </c>
      <c r="E342" s="85">
        <v>52.170738219999997</v>
      </c>
      <c r="F342" s="85">
        <v>-2.5808815960000002</v>
      </c>
      <c r="H342" s="89">
        <v>1.5338746999999999</v>
      </c>
      <c r="I342" s="89" t="s">
        <v>31</v>
      </c>
      <c r="J342" s="83"/>
      <c r="K342" s="83"/>
    </row>
    <row r="343" spans="2:11" x14ac:dyDescent="0.3">
      <c r="B343" s="12"/>
      <c r="D343" s="85" t="s">
        <v>561</v>
      </c>
      <c r="E343" s="85">
        <v>51.742053990000002</v>
      </c>
      <c r="F343" s="85">
        <v>-4.5370755200000001</v>
      </c>
      <c r="H343" s="89">
        <v>10.62773762</v>
      </c>
      <c r="I343" s="89" t="s">
        <v>31</v>
      </c>
      <c r="J343" s="83"/>
      <c r="K343" s="83"/>
    </row>
    <row r="344" spans="2:11" x14ac:dyDescent="0.3">
      <c r="D344" s="85" t="s">
        <v>826</v>
      </c>
      <c r="E344" s="85">
        <v>53.154552459999998</v>
      </c>
      <c r="F344" s="85">
        <v>-3.4500448700000002</v>
      </c>
      <c r="H344" s="89">
        <v>0.196608</v>
      </c>
      <c r="I344" s="89" t="s">
        <v>29</v>
      </c>
      <c r="J344" s="83"/>
      <c r="K344" s="83"/>
    </row>
    <row r="345" spans="2:11" x14ac:dyDescent="0.3">
      <c r="D345" s="85" t="s">
        <v>562</v>
      </c>
      <c r="E345" s="85">
        <v>53.149059299999998</v>
      </c>
      <c r="F345" s="85">
        <v>-4.1680402760000002</v>
      </c>
      <c r="H345" s="89">
        <v>4.7416075849999997</v>
      </c>
      <c r="I345" s="89" t="s">
        <v>31</v>
      </c>
      <c r="J345" s="83"/>
      <c r="K345" s="83"/>
    </row>
    <row r="346" spans="2:11" x14ac:dyDescent="0.3">
      <c r="B346" s="12"/>
      <c r="D346" s="85" t="s">
        <v>563</v>
      </c>
      <c r="E346" s="85">
        <v>52.95756531</v>
      </c>
      <c r="F346" s="85">
        <v>-2.8691113000000001</v>
      </c>
      <c r="H346" s="89">
        <v>1.8611662</v>
      </c>
      <c r="I346" s="89" t="s">
        <v>31</v>
      </c>
      <c r="J346" s="83"/>
      <c r="K346" s="83"/>
    </row>
    <row r="347" spans="2:11" x14ac:dyDescent="0.3">
      <c r="B347" s="12"/>
      <c r="D347" s="85" t="s">
        <v>564</v>
      </c>
      <c r="E347" s="85">
        <v>52.244487759999998</v>
      </c>
      <c r="F347" s="85">
        <v>-4.184515953</v>
      </c>
      <c r="H347" s="89">
        <v>1.291302736</v>
      </c>
      <c r="I347" s="89" t="s">
        <v>31</v>
      </c>
      <c r="J347" s="83"/>
      <c r="K347" s="83"/>
    </row>
    <row r="348" spans="2:11" x14ac:dyDescent="0.3">
      <c r="D348" s="85" t="s">
        <v>827</v>
      </c>
      <c r="E348" s="85">
        <v>52.880168910000002</v>
      </c>
      <c r="F348" s="85">
        <v>-4.4543747900000001</v>
      </c>
      <c r="H348" s="89">
        <v>1.722343392</v>
      </c>
      <c r="I348" s="89" t="s">
        <v>33</v>
      </c>
      <c r="J348" s="83"/>
      <c r="K348" s="83"/>
    </row>
    <row r="349" spans="2:11" x14ac:dyDescent="0.3">
      <c r="B349" s="12"/>
      <c r="D349" s="85" t="s">
        <v>565</v>
      </c>
      <c r="E349" s="85">
        <v>52.876007080000001</v>
      </c>
      <c r="F349" s="85">
        <v>-4.4676184650000001</v>
      </c>
      <c r="H349" s="89">
        <v>4.0167211810000003</v>
      </c>
      <c r="I349" s="89" t="s">
        <v>31</v>
      </c>
      <c r="J349" s="83"/>
      <c r="K349" s="83"/>
    </row>
    <row r="350" spans="2:11" x14ac:dyDescent="0.3">
      <c r="D350" s="85" t="s">
        <v>566</v>
      </c>
      <c r="E350" s="85">
        <v>53.285072329999998</v>
      </c>
      <c r="F350" s="85">
        <v>-4.2144837380000002</v>
      </c>
      <c r="H350" s="89">
        <v>14.454115</v>
      </c>
      <c r="I350" s="89" t="s">
        <v>33</v>
      </c>
      <c r="J350" s="83"/>
      <c r="K350" s="83"/>
    </row>
    <row r="351" spans="2:11" x14ac:dyDescent="0.3">
      <c r="D351" s="85" t="s">
        <v>567</v>
      </c>
      <c r="E351" s="85">
        <v>52.026386260000002</v>
      </c>
      <c r="F351" s="85">
        <v>-4.3482918740000001</v>
      </c>
      <c r="H351" s="89">
        <v>1.9389471680000001</v>
      </c>
      <c r="I351" s="89" t="s">
        <v>31</v>
      </c>
      <c r="J351" s="83"/>
      <c r="K351" s="83"/>
    </row>
    <row r="352" spans="2:11" x14ac:dyDescent="0.3">
      <c r="D352" s="85" t="s">
        <v>568</v>
      </c>
      <c r="E352" s="85">
        <v>53.256835940000002</v>
      </c>
      <c r="F352" s="85">
        <v>-3.794038773</v>
      </c>
      <c r="H352" s="89">
        <v>1.6039361320000001</v>
      </c>
      <c r="I352" s="89" t="s">
        <v>31</v>
      </c>
      <c r="J352" s="83"/>
      <c r="K352" s="83"/>
    </row>
    <row r="353" spans="2:11" x14ac:dyDescent="0.3">
      <c r="D353" s="85" t="s">
        <v>828</v>
      </c>
      <c r="E353" s="85">
        <v>52.932964320000004</v>
      </c>
      <c r="F353" s="85">
        <v>-4.1891570089999997</v>
      </c>
      <c r="H353" s="89">
        <v>1.111591623</v>
      </c>
      <c r="I353" s="85" t="s">
        <v>33</v>
      </c>
      <c r="J353" s="83"/>
      <c r="K353" s="83"/>
    </row>
    <row r="354" spans="2:11" x14ac:dyDescent="0.3">
      <c r="B354" s="12"/>
      <c r="D354" s="85" t="s">
        <v>569</v>
      </c>
      <c r="E354" s="85">
        <v>53.04767227</v>
      </c>
      <c r="F354" s="85">
        <v>-3.6849725250000001</v>
      </c>
      <c r="H354" s="89">
        <v>2.605466834</v>
      </c>
      <c r="I354" s="89" t="s">
        <v>31</v>
      </c>
      <c r="J354" s="83"/>
      <c r="K354" s="83"/>
    </row>
    <row r="355" spans="2:11" x14ac:dyDescent="0.3">
      <c r="B355" s="12"/>
      <c r="D355" s="85" t="s">
        <v>570</v>
      </c>
      <c r="E355" s="85">
        <v>52.921775820000001</v>
      </c>
      <c r="F355" s="85">
        <v>-4.4440917969999996</v>
      </c>
      <c r="H355" s="89">
        <v>0.51541105600000003</v>
      </c>
      <c r="I355" s="89" t="s">
        <v>31</v>
      </c>
      <c r="J355" s="83"/>
      <c r="K355" s="83"/>
    </row>
    <row r="356" spans="2:11" x14ac:dyDescent="0.3">
      <c r="D356" s="85" t="s">
        <v>571</v>
      </c>
      <c r="E356" s="85">
        <v>52.265602110000003</v>
      </c>
      <c r="F356" s="85">
        <v>-3.29422617</v>
      </c>
      <c r="H356" s="89">
        <v>3.0988000000000002E-2</v>
      </c>
      <c r="I356" s="89" t="s">
        <v>31</v>
      </c>
      <c r="J356" s="83"/>
      <c r="K356" s="83"/>
    </row>
    <row r="357" spans="2:11" x14ac:dyDescent="0.3">
      <c r="D357" s="85" t="s">
        <v>572</v>
      </c>
      <c r="E357" s="85">
        <v>52.036258699999998</v>
      </c>
      <c r="F357" s="85">
        <v>-2.9501855369999999</v>
      </c>
      <c r="H357" s="89">
        <v>13.597325700000001</v>
      </c>
      <c r="I357" s="89" t="s">
        <v>31</v>
      </c>
      <c r="J357" s="83"/>
      <c r="K357" s="83"/>
    </row>
    <row r="358" spans="2:11" x14ac:dyDescent="0.3">
      <c r="D358" s="85" t="s">
        <v>829</v>
      </c>
      <c r="E358" s="85">
        <v>52.093711849999998</v>
      </c>
      <c r="F358" s="85">
        <v>-2.7262997630000001</v>
      </c>
      <c r="H358" s="89">
        <v>0.49473980000000001</v>
      </c>
      <c r="I358" s="89" t="s">
        <v>33</v>
      </c>
      <c r="J358" s="83"/>
      <c r="K358" s="83"/>
    </row>
    <row r="359" spans="2:11" x14ac:dyDescent="0.3">
      <c r="D359" s="85" t="s">
        <v>573</v>
      </c>
      <c r="E359" s="85">
        <v>52.949577329999997</v>
      </c>
      <c r="F359" s="85">
        <v>-4.4950733180000002</v>
      </c>
      <c r="H359" s="89">
        <v>0.78477613899999998</v>
      </c>
      <c r="I359" s="89" t="s">
        <v>31</v>
      </c>
      <c r="J359" s="83"/>
      <c r="K359" s="83"/>
    </row>
    <row r="360" spans="2:11" x14ac:dyDescent="0.3">
      <c r="D360" s="85" t="s">
        <v>574</v>
      </c>
      <c r="E360" s="85">
        <v>52.411602019999997</v>
      </c>
      <c r="F360" s="85">
        <v>-3.8361525539999999</v>
      </c>
      <c r="H360" s="89">
        <v>0.39691959999999998</v>
      </c>
      <c r="I360" s="89" t="s">
        <v>31</v>
      </c>
      <c r="J360" s="83"/>
      <c r="K360" s="83"/>
    </row>
    <row r="361" spans="2:11" x14ac:dyDescent="0.3">
      <c r="B361" s="12"/>
      <c r="D361" s="85" t="s">
        <v>575</v>
      </c>
      <c r="E361" s="85">
        <v>52.937343599999998</v>
      </c>
      <c r="F361" s="85">
        <v>-3.12971735</v>
      </c>
      <c r="H361" s="89">
        <v>1.082402146</v>
      </c>
      <c r="I361" s="89" t="s">
        <v>31</v>
      </c>
      <c r="J361" s="83"/>
      <c r="K361" s="83"/>
    </row>
    <row r="362" spans="2:11" x14ac:dyDescent="0.3">
      <c r="D362" s="85" t="s">
        <v>576</v>
      </c>
      <c r="E362" s="85">
        <v>53.048824310000001</v>
      </c>
      <c r="F362" s="85">
        <v>-4.3374829290000001</v>
      </c>
      <c r="H362" s="89">
        <v>4.1622392120000002</v>
      </c>
      <c r="I362" s="89" t="s">
        <v>31</v>
      </c>
      <c r="J362" s="83"/>
      <c r="K362" s="83"/>
    </row>
    <row r="363" spans="2:11" x14ac:dyDescent="0.3">
      <c r="D363" s="85" t="s">
        <v>775</v>
      </c>
      <c r="E363" s="85">
        <v>51.755214690000003</v>
      </c>
      <c r="F363" s="85">
        <v>-3.5889880660000002</v>
      </c>
      <c r="H363" s="89">
        <v>1.2877977549999999</v>
      </c>
      <c r="I363" s="89" t="s">
        <v>33</v>
      </c>
      <c r="J363" s="83"/>
      <c r="K363" s="83"/>
    </row>
    <row r="364" spans="2:11" x14ac:dyDescent="0.3">
      <c r="D364" s="85" t="s">
        <v>577</v>
      </c>
      <c r="E364" s="85">
        <v>52.051845550000003</v>
      </c>
      <c r="F364" s="85">
        <v>-4.6089901920000003</v>
      </c>
      <c r="H364" s="89">
        <v>0.58763553400000001</v>
      </c>
      <c r="I364" s="89" t="s">
        <v>31</v>
      </c>
      <c r="J364" s="83"/>
      <c r="K364" s="83"/>
    </row>
    <row r="365" spans="2:11" x14ac:dyDescent="0.3">
      <c r="D365" s="85" t="s">
        <v>578</v>
      </c>
      <c r="E365" s="85">
        <v>52.283638000000003</v>
      </c>
      <c r="F365" s="85">
        <v>-3.8649747369999998</v>
      </c>
      <c r="H365" s="89">
        <v>2.9038780000000002</v>
      </c>
      <c r="I365" s="89" t="s">
        <v>31</v>
      </c>
      <c r="J365" s="83"/>
      <c r="K365" s="83"/>
    </row>
    <row r="366" spans="2:11" x14ac:dyDescent="0.3">
      <c r="D366" s="85" t="s">
        <v>579</v>
      </c>
      <c r="E366" s="85">
        <v>51.944595339999999</v>
      </c>
      <c r="F366" s="85">
        <v>-2.8807990550000002</v>
      </c>
      <c r="H366" s="89">
        <v>12.319758500000001</v>
      </c>
      <c r="I366" s="89" t="s">
        <v>31</v>
      </c>
      <c r="J366" s="83"/>
      <c r="K366" s="83"/>
    </row>
    <row r="367" spans="2:11" x14ac:dyDescent="0.3">
      <c r="D367" s="85" t="s">
        <v>580</v>
      </c>
      <c r="E367" s="85">
        <v>51.947544100000002</v>
      </c>
      <c r="F367" s="85">
        <v>-5.180736542</v>
      </c>
      <c r="H367" s="89">
        <v>4.515657043</v>
      </c>
      <c r="I367" s="89" t="s">
        <v>33</v>
      </c>
      <c r="J367" s="83"/>
      <c r="K367" s="83"/>
    </row>
    <row r="368" spans="2:11" x14ac:dyDescent="0.3">
      <c r="D368" s="85" t="s">
        <v>581</v>
      </c>
      <c r="E368" s="85">
        <v>52.951072689999997</v>
      </c>
      <c r="F368" s="85">
        <v>-4.0986981389999997</v>
      </c>
      <c r="H368" s="89">
        <v>3.776145723</v>
      </c>
      <c r="I368" s="89" t="s">
        <v>31</v>
      </c>
      <c r="J368" s="83"/>
      <c r="K368" s="83"/>
    </row>
    <row r="369" spans="2:11" x14ac:dyDescent="0.3">
      <c r="D369" s="85" t="s">
        <v>275</v>
      </c>
      <c r="E369" s="85">
        <v>52.270450590000003</v>
      </c>
      <c r="F369" s="85">
        <v>-2.9946415420000001</v>
      </c>
      <c r="H369" s="89">
        <v>31.787097800000002</v>
      </c>
      <c r="I369" s="89" t="s">
        <v>31</v>
      </c>
      <c r="J369" s="83"/>
      <c r="K369" s="83"/>
    </row>
    <row r="370" spans="2:11" x14ac:dyDescent="0.3">
      <c r="D370" s="85" t="s">
        <v>776</v>
      </c>
      <c r="E370" s="85">
        <v>52.110424039999998</v>
      </c>
      <c r="F370" s="85">
        <v>-2.6417841910000002</v>
      </c>
      <c r="H370" s="89">
        <v>4.5423400000000003E-2</v>
      </c>
      <c r="I370" s="89" t="s">
        <v>33</v>
      </c>
      <c r="J370" s="83"/>
      <c r="K370" s="83"/>
    </row>
    <row r="371" spans="2:11" x14ac:dyDescent="0.3">
      <c r="D371" s="85" t="s">
        <v>582</v>
      </c>
      <c r="E371" s="85">
        <v>52.075149539999998</v>
      </c>
      <c r="F371" s="85">
        <v>-2.8979904649999999</v>
      </c>
      <c r="H371" s="89">
        <v>0.30760120000000002</v>
      </c>
      <c r="I371" s="89" t="s">
        <v>33</v>
      </c>
      <c r="J371" s="83"/>
      <c r="K371" s="83"/>
    </row>
    <row r="372" spans="2:11" x14ac:dyDescent="0.3">
      <c r="D372" s="85" t="s">
        <v>777</v>
      </c>
      <c r="E372" s="85">
        <v>52.046909329999998</v>
      </c>
      <c r="F372" s="85">
        <v>-3.9566209319999999</v>
      </c>
      <c r="H372" s="89">
        <v>2.2495999999999999E-2</v>
      </c>
      <c r="I372" s="89" t="s">
        <v>33</v>
      </c>
      <c r="J372" s="83"/>
      <c r="K372" s="83"/>
    </row>
    <row r="373" spans="2:11" x14ac:dyDescent="0.3">
      <c r="D373" s="85" t="s">
        <v>583</v>
      </c>
      <c r="E373" s="85">
        <v>51.930976870000002</v>
      </c>
      <c r="F373" s="85">
        <v>-4.8950695990000002</v>
      </c>
      <c r="H373" s="89">
        <v>1.125988236</v>
      </c>
      <c r="I373" s="89" t="s">
        <v>31</v>
      </c>
      <c r="J373" s="83"/>
      <c r="K373" s="83"/>
    </row>
    <row r="374" spans="2:11" x14ac:dyDescent="0.3">
      <c r="D374" s="85" t="s">
        <v>830</v>
      </c>
      <c r="E374" s="85">
        <v>53.081413269999999</v>
      </c>
      <c r="F374" s="85">
        <v>-3.3152494429999999</v>
      </c>
      <c r="H374" s="89">
        <v>1.009425971</v>
      </c>
      <c r="I374" s="89" t="s">
        <v>33</v>
      </c>
      <c r="J374" s="83"/>
      <c r="K374" s="83"/>
    </row>
    <row r="375" spans="2:11" x14ac:dyDescent="0.3">
      <c r="D375" s="85" t="s">
        <v>584</v>
      </c>
      <c r="E375" s="85">
        <v>51.760353090000002</v>
      </c>
      <c r="F375" s="85">
        <v>-2.8474092479999999</v>
      </c>
      <c r="H375" s="89">
        <v>6.0237749000000003</v>
      </c>
      <c r="I375" s="89" t="s">
        <v>33</v>
      </c>
      <c r="J375" s="83"/>
      <c r="K375" s="83"/>
    </row>
    <row r="376" spans="2:11" x14ac:dyDescent="0.3">
      <c r="D376" s="85" t="s">
        <v>585</v>
      </c>
      <c r="E376" s="85">
        <v>51.773036959999999</v>
      </c>
      <c r="F376" s="85">
        <v>-4.6134796140000001</v>
      </c>
      <c r="H376" s="89">
        <v>0.36220858500000003</v>
      </c>
      <c r="I376" s="89" t="s">
        <v>33</v>
      </c>
      <c r="J376" s="83"/>
      <c r="K376" s="83"/>
    </row>
    <row r="377" spans="2:11" x14ac:dyDescent="0.3">
      <c r="B377" s="12"/>
      <c r="D377" s="85" t="s">
        <v>586</v>
      </c>
      <c r="E377" s="85">
        <v>51.744030000000002</v>
      </c>
      <c r="F377" s="85">
        <v>-4.7686195370000002</v>
      </c>
      <c r="H377" s="89">
        <v>0.191060287</v>
      </c>
      <c r="I377" s="89" t="s">
        <v>31</v>
      </c>
      <c r="J377" s="83"/>
      <c r="K377" s="83"/>
    </row>
    <row r="378" spans="2:11" x14ac:dyDescent="0.3">
      <c r="D378" s="85" t="s">
        <v>587</v>
      </c>
      <c r="E378" s="85">
        <v>51.595966339999997</v>
      </c>
      <c r="F378" s="85">
        <v>-4.2145452499999996</v>
      </c>
      <c r="H378" s="89">
        <v>4.09362124</v>
      </c>
      <c r="I378" s="89" t="s">
        <v>33</v>
      </c>
      <c r="J378" s="83"/>
      <c r="K378" s="83"/>
    </row>
    <row r="379" spans="2:11" x14ac:dyDescent="0.3">
      <c r="B379" s="12"/>
      <c r="D379" s="85" t="s">
        <v>588</v>
      </c>
      <c r="E379" s="85">
        <v>52.07346725</v>
      </c>
      <c r="F379" s="85">
        <v>-3.7784657479999999</v>
      </c>
      <c r="H379" s="89">
        <v>0.44698173200000002</v>
      </c>
      <c r="I379" s="89" t="s">
        <v>31</v>
      </c>
      <c r="J379" s="83"/>
      <c r="K379" s="83"/>
    </row>
    <row r="380" spans="2:11" x14ac:dyDescent="0.3">
      <c r="D380" s="85" t="s">
        <v>589</v>
      </c>
      <c r="E380" s="85">
        <v>52.808036799999996</v>
      </c>
      <c r="F380" s="85">
        <v>-4.6356072429999999</v>
      </c>
      <c r="H380" s="89">
        <v>1.25098504</v>
      </c>
      <c r="I380" s="89" t="s">
        <v>29</v>
      </c>
      <c r="J380" s="83"/>
      <c r="K380" s="83"/>
    </row>
    <row r="381" spans="2:11" x14ac:dyDescent="0.3">
      <c r="D381" s="85" t="s">
        <v>590</v>
      </c>
      <c r="E381" s="85">
        <v>53.173797610000001</v>
      </c>
      <c r="F381" s="85">
        <v>-4.1355924609999999</v>
      </c>
      <c r="H381" s="89">
        <v>13.88694963</v>
      </c>
      <c r="I381" s="89" t="s">
        <v>31</v>
      </c>
      <c r="J381" s="83"/>
      <c r="K381" s="83"/>
    </row>
    <row r="382" spans="2:11" x14ac:dyDescent="0.3">
      <c r="D382" s="85" t="s">
        <v>591</v>
      </c>
      <c r="E382" s="85">
        <v>53.204746249999999</v>
      </c>
      <c r="F382" s="85">
        <v>-3.1832194330000001</v>
      </c>
      <c r="H382" s="89">
        <v>9.7405647000000002</v>
      </c>
      <c r="I382" s="89" t="s">
        <v>31</v>
      </c>
      <c r="J382" s="83"/>
      <c r="K382" s="83"/>
    </row>
    <row r="383" spans="2:11" x14ac:dyDescent="0.3">
      <c r="D383" s="85" t="s">
        <v>831</v>
      </c>
      <c r="E383" s="85">
        <v>52.924037929999997</v>
      </c>
      <c r="F383" s="85">
        <v>-4.3954572680000004</v>
      </c>
      <c r="H383" s="89">
        <v>0.42115991800000002</v>
      </c>
      <c r="I383" s="89" t="s">
        <v>33</v>
      </c>
      <c r="J383" s="83"/>
      <c r="K383" s="83"/>
    </row>
    <row r="384" spans="2:11" x14ac:dyDescent="0.3">
      <c r="B384" s="12"/>
      <c r="D384" s="85" t="s">
        <v>592</v>
      </c>
      <c r="E384" s="85">
        <v>52.942470550000003</v>
      </c>
      <c r="F384" s="85">
        <v>-4.2588930129999998</v>
      </c>
      <c r="H384" s="89">
        <v>0.46966081799999998</v>
      </c>
      <c r="I384" s="89" t="s">
        <v>31</v>
      </c>
      <c r="J384" s="83"/>
      <c r="K384" s="83"/>
    </row>
    <row r="385" spans="2:11" x14ac:dyDescent="0.3">
      <c r="D385" s="85" t="s">
        <v>593</v>
      </c>
      <c r="E385" s="85">
        <v>52.956439969999998</v>
      </c>
      <c r="F385" s="85">
        <v>-4.0294532780000001</v>
      </c>
      <c r="H385" s="89">
        <v>0.116328508</v>
      </c>
      <c r="I385" s="89" t="s">
        <v>31</v>
      </c>
      <c r="J385" s="83"/>
      <c r="K385" s="83"/>
    </row>
    <row r="386" spans="2:11" x14ac:dyDescent="0.3">
      <c r="D386" s="85" t="s">
        <v>594</v>
      </c>
      <c r="E386" s="85">
        <v>53.055057529999999</v>
      </c>
      <c r="F386" s="85">
        <v>-4.1329846379999999</v>
      </c>
      <c r="H386" s="89">
        <v>1.177802674</v>
      </c>
      <c r="I386" s="89" t="s">
        <v>31</v>
      </c>
      <c r="J386" s="83"/>
      <c r="K386" s="83"/>
    </row>
    <row r="387" spans="2:11" x14ac:dyDescent="0.3">
      <c r="D387" s="85" t="s">
        <v>595</v>
      </c>
      <c r="E387" s="85">
        <v>52.390674590000003</v>
      </c>
      <c r="F387" s="85">
        <v>-4.0711317060000001</v>
      </c>
      <c r="H387" s="89">
        <v>4.8749178239999997</v>
      </c>
      <c r="I387" s="89" t="s">
        <v>33</v>
      </c>
      <c r="J387" s="83"/>
      <c r="K387" s="83"/>
    </row>
    <row r="388" spans="2:11" x14ac:dyDescent="0.3">
      <c r="D388" s="85" t="s">
        <v>778</v>
      </c>
      <c r="E388" s="85">
        <v>52.098709110000001</v>
      </c>
      <c r="F388" s="85">
        <v>-4.4148936269999997</v>
      </c>
      <c r="H388" s="89">
        <v>0.29234199999999999</v>
      </c>
      <c r="I388" s="89" t="s">
        <v>33</v>
      </c>
      <c r="J388" s="83"/>
      <c r="K388" s="83"/>
    </row>
    <row r="389" spans="2:11" x14ac:dyDescent="0.3">
      <c r="D389" s="85" t="s">
        <v>596</v>
      </c>
      <c r="E389" s="85">
        <v>53.369297029999998</v>
      </c>
      <c r="F389" s="85">
        <v>-4.5373716350000004</v>
      </c>
      <c r="H389" s="89">
        <v>3.0361897</v>
      </c>
      <c r="I389" s="89" t="s">
        <v>31</v>
      </c>
      <c r="J389" s="83"/>
      <c r="K389" s="83"/>
    </row>
    <row r="390" spans="2:11" x14ac:dyDescent="0.3">
      <c r="D390" s="85" t="s">
        <v>597</v>
      </c>
      <c r="E390" s="85">
        <v>52.883312230000001</v>
      </c>
      <c r="F390" s="85">
        <v>-4.484663963</v>
      </c>
      <c r="H390" s="89">
        <v>2.5655412879999999</v>
      </c>
      <c r="I390" s="89" t="s">
        <v>31</v>
      </c>
      <c r="J390" s="83"/>
      <c r="K390" s="83"/>
    </row>
    <row r="391" spans="2:11" x14ac:dyDescent="0.3">
      <c r="D391" s="85" t="s">
        <v>832</v>
      </c>
      <c r="E391" s="85">
        <v>53.189514160000002</v>
      </c>
      <c r="F391" s="85">
        <v>-3.1828396319999999</v>
      </c>
      <c r="H391" s="89">
        <v>6.1056590999999996</v>
      </c>
      <c r="I391" s="89" t="s">
        <v>33</v>
      </c>
      <c r="J391" s="83"/>
      <c r="K391" s="83"/>
    </row>
    <row r="392" spans="2:11" x14ac:dyDescent="0.3">
      <c r="D392" s="85" t="s">
        <v>726</v>
      </c>
      <c r="E392" s="85">
        <v>51.828247070000003</v>
      </c>
      <c r="F392" s="85">
        <v>-2.7478275299999999</v>
      </c>
      <c r="H392" s="89">
        <v>0.145233</v>
      </c>
      <c r="I392" s="89" t="s">
        <v>33</v>
      </c>
      <c r="J392" s="83"/>
      <c r="K392" s="83"/>
    </row>
    <row r="393" spans="2:11" x14ac:dyDescent="0.3">
      <c r="D393" s="85" t="s">
        <v>598</v>
      </c>
      <c r="E393" s="85">
        <v>51.732421879999997</v>
      </c>
      <c r="F393" s="85">
        <v>-4.9636878969999998</v>
      </c>
      <c r="H393" s="89">
        <v>1.3057883029999999</v>
      </c>
      <c r="I393" s="89" t="s">
        <v>31</v>
      </c>
      <c r="J393" s="83"/>
      <c r="K393" s="83"/>
    </row>
    <row r="394" spans="2:11" x14ac:dyDescent="0.3">
      <c r="D394" s="85" t="s">
        <v>708</v>
      </c>
      <c r="E394" s="85">
        <v>53.228446959999999</v>
      </c>
      <c r="F394" s="85">
        <v>-3.8574314119999999</v>
      </c>
      <c r="H394" s="89">
        <v>2.6320862919999999</v>
      </c>
      <c r="I394" s="89" t="s">
        <v>33</v>
      </c>
      <c r="J394" s="83"/>
      <c r="K394" s="83"/>
    </row>
    <row r="395" spans="2:11" x14ac:dyDescent="0.3">
      <c r="B395" s="12"/>
      <c r="D395" s="85" t="s">
        <v>599</v>
      </c>
      <c r="E395" s="85">
        <v>51.857898710000001</v>
      </c>
      <c r="F395" s="85">
        <v>-2.5552618499999999</v>
      </c>
      <c r="H395" s="89">
        <v>14.0557845</v>
      </c>
      <c r="I395" s="89" t="s">
        <v>31</v>
      </c>
      <c r="J395" s="83"/>
      <c r="K395" s="83"/>
    </row>
    <row r="396" spans="2:11" x14ac:dyDescent="0.3">
      <c r="B396" s="12"/>
      <c r="D396" s="85" t="s">
        <v>727</v>
      </c>
      <c r="E396" s="85">
        <v>51.843372340000002</v>
      </c>
      <c r="F396" s="85">
        <v>-2.5441513059999998</v>
      </c>
      <c r="H396" s="89">
        <v>0.82287520000000003</v>
      </c>
      <c r="I396" s="89" t="s">
        <v>33</v>
      </c>
      <c r="J396" s="83"/>
      <c r="K396" s="83"/>
    </row>
    <row r="397" spans="2:11" x14ac:dyDescent="0.3">
      <c r="B397" s="12"/>
      <c r="D397" s="85" t="s">
        <v>600</v>
      </c>
      <c r="E397" s="85">
        <v>53.151088710000003</v>
      </c>
      <c r="F397" s="85">
        <v>-2.829066992</v>
      </c>
      <c r="H397" s="89">
        <v>2.2863585</v>
      </c>
      <c r="I397" s="89" t="s">
        <v>31</v>
      </c>
      <c r="J397" s="83"/>
      <c r="K397" s="83"/>
    </row>
    <row r="398" spans="2:11" x14ac:dyDescent="0.3">
      <c r="D398" s="85" t="s">
        <v>601</v>
      </c>
      <c r="E398" s="85">
        <v>51.920627590000002</v>
      </c>
      <c r="F398" s="85">
        <v>-4.0050473210000002</v>
      </c>
      <c r="H398" s="89">
        <v>1.310438631</v>
      </c>
      <c r="I398" s="89" t="s">
        <v>33</v>
      </c>
      <c r="J398" s="83"/>
      <c r="K398" s="83"/>
    </row>
    <row r="399" spans="2:11" x14ac:dyDescent="0.3">
      <c r="D399" s="85" t="s">
        <v>602</v>
      </c>
      <c r="E399" s="85">
        <v>52.854618070000001</v>
      </c>
      <c r="F399" s="85">
        <v>-4.6058077810000002</v>
      </c>
      <c r="H399" s="89">
        <v>0.22190675100000001</v>
      </c>
      <c r="I399" s="89" t="s">
        <v>31</v>
      </c>
      <c r="J399" s="83"/>
      <c r="K399" s="83"/>
    </row>
    <row r="400" spans="2:11" x14ac:dyDescent="0.3">
      <c r="D400" s="85" t="s">
        <v>603</v>
      </c>
      <c r="E400" s="85">
        <v>52.858066559999997</v>
      </c>
      <c r="F400" s="85">
        <v>-4.6156201360000004</v>
      </c>
      <c r="H400" s="89">
        <v>1.1688559569999999</v>
      </c>
      <c r="I400" s="89" t="s">
        <v>31</v>
      </c>
      <c r="J400" s="83"/>
      <c r="K400" s="83"/>
    </row>
    <row r="401" spans="2:11" x14ac:dyDescent="0.3">
      <c r="D401" s="85" t="s">
        <v>604</v>
      </c>
      <c r="E401" s="85">
        <v>53.135627749999998</v>
      </c>
      <c r="F401" s="85">
        <v>-3.4540405270000001</v>
      </c>
      <c r="H401" s="89">
        <v>0.32810610000000001</v>
      </c>
      <c r="I401" s="89" t="s">
        <v>31</v>
      </c>
      <c r="J401" s="83"/>
      <c r="K401" s="83"/>
    </row>
    <row r="402" spans="2:11" x14ac:dyDescent="0.3">
      <c r="D402" s="85" t="s">
        <v>605</v>
      </c>
      <c r="E402" s="85">
        <v>53.1827507</v>
      </c>
      <c r="F402" s="85">
        <v>-4.1735038759999998</v>
      </c>
      <c r="H402" s="89">
        <v>3.1542903259999999</v>
      </c>
      <c r="I402" s="89" t="s">
        <v>31</v>
      </c>
      <c r="J402" s="83"/>
      <c r="K402" s="83"/>
    </row>
    <row r="403" spans="2:11" x14ac:dyDescent="0.3">
      <c r="D403" s="85" t="s">
        <v>606</v>
      </c>
      <c r="E403" s="85">
        <v>53.17993164</v>
      </c>
      <c r="F403" s="85">
        <v>-4.1750621800000003</v>
      </c>
      <c r="H403" s="89">
        <v>6.1292565E-2</v>
      </c>
      <c r="I403" s="89" t="s">
        <v>29</v>
      </c>
      <c r="J403" s="83"/>
      <c r="K403" s="83"/>
    </row>
    <row r="404" spans="2:11" x14ac:dyDescent="0.3">
      <c r="B404" s="12"/>
      <c r="D404" s="85" t="s">
        <v>607</v>
      </c>
      <c r="E404" s="85">
        <v>51.952926640000001</v>
      </c>
      <c r="F404" s="85">
        <v>-3.5648367400000001</v>
      </c>
      <c r="H404" s="89">
        <v>0.74668290000000004</v>
      </c>
      <c r="I404" s="89" t="s">
        <v>31</v>
      </c>
      <c r="J404" s="83"/>
      <c r="K404" s="83"/>
    </row>
    <row r="405" spans="2:11" x14ac:dyDescent="0.3">
      <c r="D405" s="85" t="s">
        <v>608</v>
      </c>
      <c r="E405" s="85">
        <v>52.24452591</v>
      </c>
      <c r="F405" s="85">
        <v>-2.88599658</v>
      </c>
      <c r="H405" s="89">
        <v>13.231802099999999</v>
      </c>
      <c r="I405" s="89" t="s">
        <v>31</v>
      </c>
      <c r="J405" s="83"/>
      <c r="K405" s="83"/>
    </row>
    <row r="406" spans="2:11" x14ac:dyDescent="0.3">
      <c r="D406" s="85" t="s">
        <v>609</v>
      </c>
      <c r="E406" s="85">
        <v>51.872386929999998</v>
      </c>
      <c r="F406" s="85">
        <v>-5.1853251460000003</v>
      </c>
      <c r="H406" s="89">
        <v>5.760396375</v>
      </c>
      <c r="I406" s="89" t="s">
        <v>31</v>
      </c>
      <c r="J406" s="83"/>
      <c r="K406" s="83"/>
    </row>
    <row r="407" spans="2:11" x14ac:dyDescent="0.3">
      <c r="B407" s="12"/>
      <c r="D407" s="85" t="s">
        <v>728</v>
      </c>
      <c r="E407" s="85">
        <v>52.183109279999996</v>
      </c>
      <c r="F407" s="85">
        <v>-2.6273839470000002</v>
      </c>
      <c r="H407" s="89">
        <v>0.26152259999999999</v>
      </c>
      <c r="I407" s="89" t="s">
        <v>29</v>
      </c>
      <c r="J407" s="83"/>
      <c r="K407" s="83"/>
    </row>
    <row r="408" spans="2:11" x14ac:dyDescent="0.3">
      <c r="D408" s="85" t="s">
        <v>610</v>
      </c>
      <c r="E408" s="85">
        <v>51.864955899999998</v>
      </c>
      <c r="F408" s="85">
        <v>-4.9424061779999997</v>
      </c>
      <c r="H408" s="89">
        <v>3.136196258</v>
      </c>
      <c r="I408" s="89" t="s">
        <v>31</v>
      </c>
      <c r="J408" s="83"/>
      <c r="K408" s="83"/>
    </row>
    <row r="409" spans="2:11" x14ac:dyDescent="0.3">
      <c r="D409" s="85" t="s">
        <v>779</v>
      </c>
      <c r="E409" s="85">
        <v>51.600250240000001</v>
      </c>
      <c r="F409" s="85">
        <v>-2.9566526409999998</v>
      </c>
      <c r="H409" s="89">
        <v>6.5742800000000004E-2</v>
      </c>
      <c r="I409" s="89" t="s">
        <v>31</v>
      </c>
      <c r="J409" s="83"/>
      <c r="K409" s="83"/>
    </row>
    <row r="410" spans="2:11" x14ac:dyDescent="0.3">
      <c r="D410" s="85" t="s">
        <v>833</v>
      </c>
      <c r="E410" s="85">
        <v>51.450969700000002</v>
      </c>
      <c r="F410" s="85">
        <v>-3.3128576280000002</v>
      </c>
      <c r="H410" s="89">
        <v>0.235850368</v>
      </c>
      <c r="I410" s="89" t="s">
        <v>31</v>
      </c>
      <c r="J410" s="83"/>
      <c r="K410" s="83"/>
    </row>
    <row r="411" spans="2:11" x14ac:dyDescent="0.3">
      <c r="D411" s="85" t="s">
        <v>729</v>
      </c>
      <c r="E411" s="85">
        <v>51.917167659999997</v>
      </c>
      <c r="F411" s="85">
        <v>-2.673342705</v>
      </c>
      <c r="H411" s="89">
        <v>0.21751419999999999</v>
      </c>
      <c r="I411" s="89" t="s">
        <v>33</v>
      </c>
      <c r="J411" s="83"/>
      <c r="K411" s="83"/>
    </row>
    <row r="412" spans="2:11" x14ac:dyDescent="0.3">
      <c r="D412" s="85" t="s">
        <v>780</v>
      </c>
      <c r="E412" s="85">
        <v>51.913105010000002</v>
      </c>
      <c r="F412" s="85">
        <v>-2.7387595180000002</v>
      </c>
      <c r="H412" s="89">
        <v>0.4824987</v>
      </c>
      <c r="I412" s="89" t="s">
        <v>33</v>
      </c>
      <c r="J412" s="83"/>
      <c r="K412" s="83"/>
    </row>
    <row r="413" spans="2:11" x14ac:dyDescent="0.3">
      <c r="D413" s="85" t="s">
        <v>611</v>
      </c>
      <c r="E413" s="85">
        <v>51.737037659999999</v>
      </c>
      <c r="F413" s="85">
        <v>-2.6497092250000001</v>
      </c>
      <c r="H413" s="89">
        <v>2.6677325000000001</v>
      </c>
      <c r="I413" s="89" t="s">
        <v>31</v>
      </c>
      <c r="J413" s="83"/>
      <c r="K413" s="83"/>
    </row>
    <row r="414" spans="2:11" x14ac:dyDescent="0.3">
      <c r="D414" s="85" t="s">
        <v>612</v>
      </c>
      <c r="E414" s="85">
        <v>51.674655909999998</v>
      </c>
      <c r="F414" s="85">
        <v>-4.7671418189999999</v>
      </c>
      <c r="H414" s="89">
        <v>2.2580028730000001</v>
      </c>
      <c r="I414" s="89" t="s">
        <v>31</v>
      </c>
      <c r="J414" s="83"/>
      <c r="K414" s="83"/>
    </row>
    <row r="415" spans="2:11" x14ac:dyDescent="0.3">
      <c r="B415" s="12"/>
      <c r="D415" s="85" t="s">
        <v>613</v>
      </c>
      <c r="E415" s="85">
        <v>51.717777249999997</v>
      </c>
      <c r="F415" s="85">
        <v>-5.1384983059999998</v>
      </c>
      <c r="H415" s="89">
        <v>0.47945391500000001</v>
      </c>
      <c r="I415" s="89" t="s">
        <v>31</v>
      </c>
      <c r="J415" s="83"/>
      <c r="K415" s="83"/>
    </row>
    <row r="416" spans="2:11" x14ac:dyDescent="0.3">
      <c r="D416" s="85" t="s">
        <v>614</v>
      </c>
      <c r="E416" s="85">
        <v>51.979709630000002</v>
      </c>
      <c r="F416" s="85">
        <v>-5.0592341420000002</v>
      </c>
      <c r="H416" s="89">
        <v>0.31745935199999997</v>
      </c>
      <c r="I416" s="89" t="s">
        <v>31</v>
      </c>
      <c r="J416" s="83"/>
      <c r="K416" s="83"/>
    </row>
    <row r="417" spans="2:11" x14ac:dyDescent="0.3">
      <c r="D417" s="85" t="s">
        <v>615</v>
      </c>
      <c r="E417" s="85">
        <v>51.630661009999997</v>
      </c>
      <c r="F417" s="85">
        <v>-4.9161839489999997</v>
      </c>
      <c r="H417" s="89">
        <v>0.76793882700000005</v>
      </c>
      <c r="I417" s="89" t="s">
        <v>31</v>
      </c>
      <c r="J417" s="83"/>
      <c r="K417" s="83"/>
    </row>
    <row r="418" spans="2:11" x14ac:dyDescent="0.3">
      <c r="D418" s="85" t="s">
        <v>781</v>
      </c>
      <c r="E418" s="85">
        <v>52.165344240000003</v>
      </c>
      <c r="F418" s="85">
        <v>-2.4569644930000001</v>
      </c>
      <c r="H418" s="89">
        <v>0.1091906</v>
      </c>
      <c r="I418" s="89" t="s">
        <v>29</v>
      </c>
      <c r="J418" s="83"/>
      <c r="K418" s="83"/>
    </row>
    <row r="419" spans="2:11" x14ac:dyDescent="0.3">
      <c r="D419" s="85" t="s">
        <v>616</v>
      </c>
      <c r="E419" s="85">
        <v>52.096656799999998</v>
      </c>
      <c r="F419" s="85">
        <v>-2.928752899</v>
      </c>
      <c r="H419" s="89">
        <v>2.1387394</v>
      </c>
      <c r="I419" s="89" t="s">
        <v>31</v>
      </c>
      <c r="J419" s="83"/>
      <c r="K419" s="83"/>
    </row>
    <row r="420" spans="2:11" x14ac:dyDescent="0.3">
      <c r="D420" s="85" t="s">
        <v>617</v>
      </c>
      <c r="E420" s="85">
        <v>52.150722500000001</v>
      </c>
      <c r="F420" s="85">
        <v>-2.5497255330000002</v>
      </c>
      <c r="H420" s="89">
        <v>1.2318595999999999</v>
      </c>
      <c r="I420" s="89" t="s">
        <v>31</v>
      </c>
      <c r="J420" s="83"/>
      <c r="K420" s="83"/>
    </row>
    <row r="421" spans="2:11" x14ac:dyDescent="0.3">
      <c r="D421" s="85" t="s">
        <v>782</v>
      </c>
      <c r="E421" s="85">
        <v>52.092781070000001</v>
      </c>
      <c r="F421" s="85">
        <v>-2.537121773</v>
      </c>
      <c r="H421" s="89">
        <v>5.7430000000000002E-2</v>
      </c>
      <c r="I421" s="89" t="s">
        <v>29</v>
      </c>
      <c r="J421" s="83"/>
      <c r="K421" s="83"/>
    </row>
    <row r="422" spans="2:11" x14ac:dyDescent="0.3">
      <c r="D422" s="85" t="s">
        <v>618</v>
      </c>
      <c r="E422" s="85">
        <v>53.024513239999997</v>
      </c>
      <c r="F422" s="85">
        <v>-4.3211793900000002</v>
      </c>
      <c r="H422" s="89">
        <v>0.118205044</v>
      </c>
      <c r="I422" s="89" t="s">
        <v>29</v>
      </c>
      <c r="J422" s="83"/>
      <c r="K422" s="83"/>
    </row>
    <row r="423" spans="2:11" x14ac:dyDescent="0.3">
      <c r="B423" s="12"/>
      <c r="D423" s="85" t="s">
        <v>619</v>
      </c>
      <c r="E423" s="85">
        <v>53.201641080000002</v>
      </c>
      <c r="F423" s="85">
        <v>-3.8377029899999999</v>
      </c>
      <c r="H423" s="89">
        <v>8.2838010900000008</v>
      </c>
      <c r="I423" s="89" t="s">
        <v>33</v>
      </c>
      <c r="J423" s="83"/>
      <c r="K423" s="83"/>
    </row>
    <row r="424" spans="2:11" x14ac:dyDescent="0.3">
      <c r="D424" s="85" t="s">
        <v>734</v>
      </c>
      <c r="E424" s="85">
        <v>52.135074619999997</v>
      </c>
      <c r="F424" s="85">
        <v>-4.3015003199999997</v>
      </c>
      <c r="H424" s="89">
        <v>3.7370003999999998E-2</v>
      </c>
      <c r="I424" s="89" t="s">
        <v>33</v>
      </c>
      <c r="J424" s="83"/>
      <c r="K424" s="83"/>
    </row>
    <row r="425" spans="2:11" x14ac:dyDescent="0.3">
      <c r="D425" s="85" t="s">
        <v>620</v>
      </c>
      <c r="E425" s="85">
        <v>51.967910770000003</v>
      </c>
      <c r="F425" s="85">
        <v>-3.9788932799999999</v>
      </c>
      <c r="H425" s="89">
        <v>1.8876212290000001</v>
      </c>
      <c r="I425" s="89" t="s">
        <v>31</v>
      </c>
      <c r="J425" s="83"/>
      <c r="K425" s="83"/>
    </row>
    <row r="426" spans="2:11" x14ac:dyDescent="0.3">
      <c r="D426" s="85" t="s">
        <v>834</v>
      </c>
      <c r="E426" s="85">
        <v>52.18518066</v>
      </c>
      <c r="F426" s="85">
        <v>-4.1304202080000003</v>
      </c>
      <c r="H426" s="89">
        <v>0.54764599999999997</v>
      </c>
      <c r="I426" s="89" t="s">
        <v>31</v>
      </c>
      <c r="J426" s="83"/>
      <c r="K426" s="83"/>
    </row>
    <row r="427" spans="2:11" x14ac:dyDescent="0.3">
      <c r="D427" s="85" t="s">
        <v>621</v>
      </c>
      <c r="E427" s="85">
        <v>52.902709960000003</v>
      </c>
      <c r="F427" s="85">
        <v>-4.0663785929999996</v>
      </c>
      <c r="H427" s="89">
        <v>2.0098807339999998</v>
      </c>
      <c r="I427" s="89" t="s">
        <v>31</v>
      </c>
      <c r="J427" s="83"/>
      <c r="K427" s="83"/>
    </row>
    <row r="428" spans="2:11" x14ac:dyDescent="0.3">
      <c r="B428" s="12"/>
      <c r="D428" s="85" t="s">
        <v>622</v>
      </c>
      <c r="E428" s="85">
        <v>52.483154300000002</v>
      </c>
      <c r="F428" s="85">
        <v>-3.9764082429999998</v>
      </c>
      <c r="H428" s="89">
        <v>5.9522165899999999</v>
      </c>
      <c r="I428" s="89" t="s">
        <v>31</v>
      </c>
      <c r="J428" s="83"/>
      <c r="K428" s="83"/>
    </row>
    <row r="429" spans="2:11" x14ac:dyDescent="0.3">
      <c r="D429" s="85" t="s">
        <v>623</v>
      </c>
      <c r="E429" s="85">
        <v>53.214378359999998</v>
      </c>
      <c r="F429" s="85">
        <v>-4.0922408099999998</v>
      </c>
      <c r="H429" s="89">
        <v>3.9160453180000001</v>
      </c>
      <c r="I429" s="89" t="s">
        <v>31</v>
      </c>
      <c r="J429" s="83"/>
      <c r="K429" s="83"/>
    </row>
    <row r="430" spans="2:11" x14ac:dyDescent="0.3">
      <c r="D430" s="85" t="s">
        <v>730</v>
      </c>
      <c r="E430" s="85">
        <v>51.896327970000002</v>
      </c>
      <c r="F430" s="85">
        <v>-3.279078245</v>
      </c>
      <c r="H430" s="89">
        <v>1.0514741000000001</v>
      </c>
      <c r="I430" s="89" t="s">
        <v>33</v>
      </c>
      <c r="J430" s="83"/>
      <c r="K430" s="83"/>
    </row>
    <row r="431" spans="2:11" x14ac:dyDescent="0.3">
      <c r="D431" s="85" t="s">
        <v>835</v>
      </c>
      <c r="E431" s="85">
        <v>53.154552459999998</v>
      </c>
      <c r="F431" s="85">
        <v>-3.8081848620000001</v>
      </c>
      <c r="H431" s="89">
        <v>8.7450700000000006E-2</v>
      </c>
      <c r="I431" s="89" t="s">
        <v>29</v>
      </c>
      <c r="J431" s="83"/>
      <c r="K431" s="83"/>
    </row>
    <row r="432" spans="2:11" x14ac:dyDescent="0.3">
      <c r="D432" s="85" t="s">
        <v>836</v>
      </c>
      <c r="E432" s="85">
        <v>52.115948000000003</v>
      </c>
      <c r="F432" s="85">
        <v>-4.5064060000000001</v>
      </c>
      <c r="H432" s="89">
        <v>3.3599999999999998E-2</v>
      </c>
      <c r="I432" s="89" t="s">
        <v>29</v>
      </c>
      <c r="J432" s="83"/>
      <c r="K432" s="83"/>
    </row>
    <row r="433" spans="2:11" x14ac:dyDescent="0.3">
      <c r="D433" s="85" t="s">
        <v>624</v>
      </c>
      <c r="E433" s="85">
        <v>52.070346829999998</v>
      </c>
      <c r="F433" s="85">
        <v>-2.5613934989999998</v>
      </c>
      <c r="H433" s="89">
        <v>6.3445571999999997</v>
      </c>
      <c r="I433" s="89" t="s">
        <v>31</v>
      </c>
      <c r="J433" s="83"/>
      <c r="K433" s="83"/>
    </row>
    <row r="434" spans="2:11" x14ac:dyDescent="0.3">
      <c r="B434" s="12"/>
      <c r="D434" s="85" t="s">
        <v>625</v>
      </c>
      <c r="E434" s="85">
        <v>51.786693569999997</v>
      </c>
      <c r="F434" s="85">
        <v>-4.6354484559999998</v>
      </c>
      <c r="H434" s="89">
        <v>0.85280001800000005</v>
      </c>
      <c r="I434" s="89" t="s">
        <v>33</v>
      </c>
      <c r="J434" s="83"/>
      <c r="K434" s="83"/>
    </row>
    <row r="435" spans="2:11" x14ac:dyDescent="0.3">
      <c r="D435" s="85" t="s">
        <v>626</v>
      </c>
      <c r="E435" s="85">
        <v>51.765022279999997</v>
      </c>
      <c r="F435" s="85">
        <v>-4.7331833840000002</v>
      </c>
      <c r="H435" s="89">
        <v>6.9555905620000003</v>
      </c>
      <c r="I435" s="89" t="s">
        <v>33</v>
      </c>
      <c r="J435" s="83"/>
      <c r="K435" s="83"/>
    </row>
    <row r="436" spans="2:11" x14ac:dyDescent="0.3">
      <c r="B436" s="12"/>
      <c r="D436" s="85" t="s">
        <v>715</v>
      </c>
      <c r="E436" s="85">
        <v>51.7808609</v>
      </c>
      <c r="F436" s="85">
        <v>-2.9685323239999999</v>
      </c>
      <c r="H436" s="89">
        <v>8.7259199999999995E-2</v>
      </c>
      <c r="I436" s="89" t="s">
        <v>33</v>
      </c>
      <c r="J436" s="83"/>
      <c r="K436" s="83"/>
    </row>
    <row r="437" spans="2:11" x14ac:dyDescent="0.3">
      <c r="D437" s="85" t="s">
        <v>627</v>
      </c>
      <c r="E437" s="85">
        <v>51.755985260000003</v>
      </c>
      <c r="F437" s="85">
        <v>-5.0382609370000004</v>
      </c>
      <c r="H437" s="89">
        <v>0.377932306</v>
      </c>
      <c r="I437" s="89" t="s">
        <v>33</v>
      </c>
      <c r="J437" s="83"/>
      <c r="K437" s="83"/>
    </row>
    <row r="438" spans="2:11" x14ac:dyDescent="0.3">
      <c r="D438" s="85" t="s">
        <v>628</v>
      </c>
      <c r="E438" s="85">
        <v>53.058795930000002</v>
      </c>
      <c r="F438" s="85">
        <v>-2.812079191</v>
      </c>
      <c r="H438" s="89">
        <v>3.2292013000000002</v>
      </c>
      <c r="I438" s="89" t="s">
        <v>31</v>
      </c>
      <c r="J438" s="83"/>
      <c r="K438" s="83"/>
    </row>
    <row r="439" spans="2:11" x14ac:dyDescent="0.3">
      <c r="D439" s="85" t="s">
        <v>629</v>
      </c>
      <c r="E439" s="85">
        <v>51.701515200000003</v>
      </c>
      <c r="F439" s="85">
        <v>-2.6719288830000001</v>
      </c>
      <c r="H439" s="89">
        <v>3.7212084999999999</v>
      </c>
      <c r="I439" s="89" t="s">
        <v>31</v>
      </c>
      <c r="J439" s="83"/>
      <c r="K439" s="83"/>
    </row>
    <row r="440" spans="2:11" x14ac:dyDescent="0.3">
      <c r="D440" s="85" t="s">
        <v>739</v>
      </c>
      <c r="E440" s="85">
        <v>52.234138489999999</v>
      </c>
      <c r="F440" s="85">
        <v>-2.976925611</v>
      </c>
      <c r="H440" s="89">
        <v>0.67569259999999998</v>
      </c>
      <c r="I440" s="89" t="s">
        <v>33</v>
      </c>
      <c r="J440" s="83"/>
      <c r="K440" s="83"/>
    </row>
    <row r="441" spans="2:11" x14ac:dyDescent="0.3">
      <c r="D441" s="85" t="s">
        <v>630</v>
      </c>
      <c r="E441" s="85">
        <v>52.898136139999998</v>
      </c>
      <c r="F441" s="85">
        <v>-3.9156448840000002</v>
      </c>
      <c r="H441" s="89">
        <v>3.8731619419999999</v>
      </c>
      <c r="I441" s="89" t="s">
        <v>31</v>
      </c>
      <c r="J441" s="83"/>
      <c r="K441" s="83"/>
    </row>
    <row r="442" spans="2:11" x14ac:dyDescent="0.3">
      <c r="D442" s="85" t="s">
        <v>631</v>
      </c>
      <c r="E442" s="85">
        <v>51.867603299999999</v>
      </c>
      <c r="F442" s="85">
        <v>-4.9654345510000004</v>
      </c>
      <c r="H442" s="89">
        <v>0.42191539900000002</v>
      </c>
      <c r="I442" s="89" t="s">
        <v>33</v>
      </c>
      <c r="J442" s="83"/>
      <c r="K442" s="83"/>
    </row>
    <row r="443" spans="2:11" x14ac:dyDescent="0.3">
      <c r="D443" s="85" t="s">
        <v>633</v>
      </c>
      <c r="E443" s="85">
        <v>52.997497559999999</v>
      </c>
      <c r="F443" s="85">
        <v>-4.4183783529999996</v>
      </c>
      <c r="H443" s="89">
        <v>0.64131681299999999</v>
      </c>
      <c r="I443" s="89" t="s">
        <v>31</v>
      </c>
      <c r="J443" s="83"/>
      <c r="K443" s="83"/>
    </row>
    <row r="444" spans="2:11" x14ac:dyDescent="0.3">
      <c r="D444" s="85" t="s">
        <v>738</v>
      </c>
      <c r="E444" s="85">
        <v>52.996032710000001</v>
      </c>
      <c r="F444" s="85">
        <v>-4.4264740939999996</v>
      </c>
      <c r="H444" s="89">
        <v>8.6968117510000003</v>
      </c>
      <c r="I444" s="89" t="s">
        <v>33</v>
      </c>
      <c r="J444" s="83"/>
      <c r="K444" s="83"/>
    </row>
    <row r="445" spans="2:11" x14ac:dyDescent="0.3">
      <c r="D445" s="85" t="s">
        <v>634</v>
      </c>
      <c r="E445" s="85">
        <v>53.148933409999998</v>
      </c>
      <c r="F445" s="85">
        <v>-3.8174457550000001</v>
      </c>
      <c r="H445" s="89">
        <v>0.35792215999999999</v>
      </c>
      <c r="I445" s="89" t="s">
        <v>33</v>
      </c>
      <c r="J445" s="83"/>
      <c r="K445" s="83"/>
    </row>
    <row r="446" spans="2:11" x14ac:dyDescent="0.3">
      <c r="D446" s="85" t="s">
        <v>635</v>
      </c>
      <c r="E446" s="85">
        <v>52.215621949999999</v>
      </c>
      <c r="F446" s="85">
        <v>-3.9421429630000002</v>
      </c>
      <c r="H446" s="89">
        <v>8.9378039999999999</v>
      </c>
      <c r="I446" s="89" t="s">
        <v>31</v>
      </c>
      <c r="J446" s="83"/>
      <c r="K446" s="83"/>
    </row>
    <row r="447" spans="2:11" x14ac:dyDescent="0.3">
      <c r="D447" s="85" t="s">
        <v>636</v>
      </c>
      <c r="E447" s="85">
        <v>53.30227661</v>
      </c>
      <c r="F447" s="85">
        <v>-3.3693509100000001</v>
      </c>
      <c r="H447" s="89">
        <v>6.5834296920000002</v>
      </c>
      <c r="I447" s="89" t="s">
        <v>31</v>
      </c>
      <c r="J447" s="83"/>
      <c r="K447" s="83"/>
    </row>
    <row r="448" spans="2:11" x14ac:dyDescent="0.3">
      <c r="D448" s="85" t="s">
        <v>637</v>
      </c>
      <c r="E448" s="85">
        <v>51.944282530000002</v>
      </c>
      <c r="F448" s="85">
        <v>-4.5018539430000004</v>
      </c>
      <c r="H448" s="89">
        <v>1.2047733759999999</v>
      </c>
      <c r="I448" s="89" t="s">
        <v>31</v>
      </c>
      <c r="J448" s="83"/>
      <c r="K448" s="83"/>
    </row>
    <row r="449" spans="2:11" x14ac:dyDescent="0.3">
      <c r="D449" s="85" t="s">
        <v>837</v>
      </c>
      <c r="E449" s="85">
        <v>51.74650192</v>
      </c>
      <c r="F449" s="85">
        <v>-2.7258231639999999</v>
      </c>
      <c r="H449" s="89">
        <v>0.351912</v>
      </c>
      <c r="I449" s="89" t="s">
        <v>33</v>
      </c>
      <c r="J449" s="83"/>
      <c r="K449" s="83"/>
    </row>
    <row r="450" spans="2:11" x14ac:dyDescent="0.3">
      <c r="D450" s="85" t="s">
        <v>638</v>
      </c>
      <c r="E450" s="85">
        <v>53.242870330000002</v>
      </c>
      <c r="F450" s="85">
        <v>-3.394649029</v>
      </c>
      <c r="H450" s="89">
        <v>1.5609538679999999</v>
      </c>
      <c r="I450" s="89" t="s">
        <v>31</v>
      </c>
      <c r="J450" s="83"/>
      <c r="K450" s="83"/>
    </row>
    <row r="451" spans="2:11" x14ac:dyDescent="0.3">
      <c r="D451" s="85" t="s">
        <v>639</v>
      </c>
      <c r="E451" s="85">
        <v>53.11422348</v>
      </c>
      <c r="F451" s="85">
        <v>-3.1113903519999999</v>
      </c>
      <c r="H451" s="89">
        <v>15.1411873</v>
      </c>
      <c r="I451" s="89" t="s">
        <v>33</v>
      </c>
      <c r="J451" s="83"/>
      <c r="K451" s="83"/>
    </row>
    <row r="452" spans="2:11" x14ac:dyDescent="0.3">
      <c r="D452" s="85" t="s">
        <v>640</v>
      </c>
      <c r="E452" s="85">
        <v>51.946651459999998</v>
      </c>
      <c r="F452" s="85">
        <v>-5.147798538</v>
      </c>
      <c r="H452" s="89">
        <v>1.687663023</v>
      </c>
      <c r="I452" s="89" t="s">
        <v>31</v>
      </c>
      <c r="J452" s="83"/>
      <c r="K452" s="83"/>
    </row>
    <row r="453" spans="2:11" x14ac:dyDescent="0.3">
      <c r="D453" s="85" t="s">
        <v>641</v>
      </c>
      <c r="E453" s="85">
        <v>52.908699040000002</v>
      </c>
      <c r="F453" s="85">
        <v>-4.6230578419999997</v>
      </c>
      <c r="H453" s="89">
        <v>4.0578866270000002</v>
      </c>
      <c r="I453" s="89" t="s">
        <v>29</v>
      </c>
      <c r="J453" s="83"/>
      <c r="K453" s="83"/>
    </row>
    <row r="454" spans="2:11" x14ac:dyDescent="0.3">
      <c r="D454" s="85" t="s">
        <v>838</v>
      </c>
      <c r="E454" s="85">
        <v>51.902523039999998</v>
      </c>
      <c r="F454" s="85">
        <v>-3.810828447</v>
      </c>
      <c r="H454" s="89">
        <v>3.1654000000000002E-2</v>
      </c>
      <c r="I454" s="89" t="s">
        <v>33</v>
      </c>
      <c r="J454" s="83"/>
      <c r="K454" s="83"/>
    </row>
    <row r="455" spans="2:11" x14ac:dyDescent="0.3">
      <c r="D455" s="85" t="s">
        <v>642</v>
      </c>
      <c r="E455" s="85">
        <v>53.223709110000001</v>
      </c>
      <c r="F455" s="85">
        <v>-3.8244872089999999</v>
      </c>
      <c r="H455" s="89">
        <v>3.0794293659999998</v>
      </c>
      <c r="I455" s="89" t="s">
        <v>31</v>
      </c>
      <c r="J455" s="83"/>
      <c r="K455" s="83"/>
    </row>
    <row r="456" spans="2:11" x14ac:dyDescent="0.3">
      <c r="D456" s="85" t="s">
        <v>783</v>
      </c>
      <c r="E456" s="85">
        <v>51.940006259999997</v>
      </c>
      <c r="F456" s="85">
        <v>-2.5151653289999998</v>
      </c>
      <c r="H456" s="89">
        <v>0.7368709</v>
      </c>
      <c r="I456" s="89" t="s">
        <v>29</v>
      </c>
      <c r="J456" s="83"/>
      <c r="K456" s="83"/>
    </row>
    <row r="457" spans="2:11" x14ac:dyDescent="0.3">
      <c r="B457" s="12"/>
      <c r="D457" s="85" t="s">
        <v>784</v>
      </c>
      <c r="E457" s="85">
        <v>51.788616179999998</v>
      </c>
      <c r="F457" s="85">
        <v>-4.940366268</v>
      </c>
      <c r="H457" s="89">
        <v>0.21573252000000001</v>
      </c>
      <c r="I457" s="89" t="s">
        <v>31</v>
      </c>
      <c r="J457" s="83"/>
      <c r="K457" s="83"/>
    </row>
    <row r="458" spans="2:11" x14ac:dyDescent="0.3">
      <c r="D458" s="85" t="s">
        <v>643</v>
      </c>
      <c r="E458" s="85">
        <v>51.871265409999999</v>
      </c>
      <c r="F458" s="85">
        <v>-4.8704099660000004</v>
      </c>
      <c r="H458" s="89">
        <v>0.35846847100000001</v>
      </c>
      <c r="I458" s="89" t="s">
        <v>33</v>
      </c>
      <c r="J458" s="83"/>
      <c r="K458" s="83"/>
    </row>
    <row r="459" spans="2:11" x14ac:dyDescent="0.3">
      <c r="D459" s="85" t="s">
        <v>644</v>
      </c>
      <c r="E459" s="85">
        <v>51.774822239999999</v>
      </c>
      <c r="F459" s="85">
        <v>-5.096550465</v>
      </c>
      <c r="H459" s="89">
        <v>5.3405802820000003</v>
      </c>
      <c r="I459" s="89" t="s">
        <v>31</v>
      </c>
      <c r="J459" s="83"/>
      <c r="K459" s="83"/>
    </row>
    <row r="460" spans="2:11" x14ac:dyDescent="0.3">
      <c r="D460" s="85" t="s">
        <v>645</v>
      </c>
      <c r="E460" s="85">
        <v>51.714443209999999</v>
      </c>
      <c r="F460" s="85">
        <v>-4.988880634</v>
      </c>
      <c r="H460" s="89">
        <v>0.203861813</v>
      </c>
      <c r="I460" s="89" t="s">
        <v>31</v>
      </c>
      <c r="J460" s="83"/>
      <c r="K460" s="83"/>
    </row>
    <row r="461" spans="2:11" x14ac:dyDescent="0.3">
      <c r="B461" s="12"/>
      <c r="D461" s="85" t="s">
        <v>646</v>
      </c>
      <c r="E461" s="85">
        <v>53.107475280000003</v>
      </c>
      <c r="F461" s="85">
        <v>-4.198200226</v>
      </c>
      <c r="H461" s="89">
        <v>16.232721890000001</v>
      </c>
      <c r="I461" s="89" t="s">
        <v>31</v>
      </c>
      <c r="J461" s="83"/>
      <c r="K461" s="83"/>
    </row>
    <row r="462" spans="2:11" x14ac:dyDescent="0.3">
      <c r="D462" s="85" t="s">
        <v>647</v>
      </c>
      <c r="E462" s="85">
        <v>52.162673949999999</v>
      </c>
      <c r="F462" s="85">
        <v>-2.8835551740000001</v>
      </c>
      <c r="H462" s="89">
        <v>20.460747300000001</v>
      </c>
      <c r="I462" s="89" t="s">
        <v>31</v>
      </c>
      <c r="J462" s="83"/>
      <c r="K462" s="83"/>
    </row>
    <row r="463" spans="2:11" x14ac:dyDescent="0.3">
      <c r="D463" s="85" t="s">
        <v>785</v>
      </c>
      <c r="E463" s="85">
        <v>52.071514129999997</v>
      </c>
      <c r="F463" s="85">
        <v>-2.6036312580000001</v>
      </c>
      <c r="H463" s="89">
        <v>0.14647569999999999</v>
      </c>
      <c r="I463" s="89" t="s">
        <v>33</v>
      </c>
      <c r="J463" s="83"/>
      <c r="K463" s="83"/>
    </row>
    <row r="464" spans="2:11" x14ac:dyDescent="0.3">
      <c r="B464" s="12"/>
      <c r="D464" s="85" t="s">
        <v>786</v>
      </c>
      <c r="E464" s="85">
        <v>53.293586730000001</v>
      </c>
      <c r="F464" s="85">
        <v>-3.27730751</v>
      </c>
      <c r="H464" s="89">
        <v>3.3522411000000002E-2</v>
      </c>
      <c r="I464" s="89" t="s">
        <v>33</v>
      </c>
      <c r="J464" s="83"/>
      <c r="K464" s="83"/>
    </row>
    <row r="465" spans="2:11" x14ac:dyDescent="0.3">
      <c r="D465" s="85" t="s">
        <v>648</v>
      </c>
      <c r="E465" s="85">
        <v>51.812179569999998</v>
      </c>
      <c r="F465" s="85">
        <v>-4.6049866679999996</v>
      </c>
      <c r="H465" s="89">
        <v>17.712804439999999</v>
      </c>
      <c r="I465" s="89" t="s">
        <v>31</v>
      </c>
      <c r="J465" s="83"/>
      <c r="K465" s="83"/>
    </row>
    <row r="466" spans="2:11" x14ac:dyDescent="0.3">
      <c r="B466" s="12"/>
      <c r="D466" s="85" t="s">
        <v>787</v>
      </c>
      <c r="E466" s="85">
        <v>51.443012240000002</v>
      </c>
      <c r="F466" s="85">
        <v>-3.5432443619999998</v>
      </c>
      <c r="H466" s="89">
        <v>0.98784732099999994</v>
      </c>
      <c r="I466" s="89" t="s">
        <v>33</v>
      </c>
      <c r="J466" s="83"/>
      <c r="K466" s="83"/>
    </row>
    <row r="467" spans="2:11" x14ac:dyDescent="0.3">
      <c r="D467" s="85" t="s">
        <v>649</v>
      </c>
      <c r="E467" s="85">
        <v>51.900455469999997</v>
      </c>
      <c r="F467" s="85">
        <v>-4.9685649869999997</v>
      </c>
      <c r="H467" s="89">
        <v>2.373370462</v>
      </c>
      <c r="I467" s="89" t="s">
        <v>31</v>
      </c>
      <c r="J467" s="83"/>
      <c r="K467" s="83"/>
    </row>
    <row r="468" spans="2:11" x14ac:dyDescent="0.3">
      <c r="D468" s="85" t="s">
        <v>650</v>
      </c>
      <c r="E468" s="85">
        <v>52.017436979999999</v>
      </c>
      <c r="F468" s="85">
        <v>-2.562217951</v>
      </c>
      <c r="H468" s="89">
        <v>1.5455337</v>
      </c>
      <c r="I468" s="89" t="s">
        <v>31</v>
      </c>
      <c r="J468" s="83"/>
      <c r="K468" s="83"/>
    </row>
    <row r="469" spans="2:11" x14ac:dyDescent="0.3">
      <c r="D469" s="85" t="s">
        <v>718</v>
      </c>
      <c r="E469" s="85">
        <v>51.96802521</v>
      </c>
      <c r="F469" s="85">
        <v>-2.8349659439999999</v>
      </c>
      <c r="H469" s="89">
        <v>6.9667199999999999E-2</v>
      </c>
      <c r="I469" s="89" t="s">
        <v>33</v>
      </c>
      <c r="J469" s="83"/>
      <c r="K469" s="83"/>
    </row>
    <row r="470" spans="2:11" x14ac:dyDescent="0.3">
      <c r="D470" s="85" t="s">
        <v>651</v>
      </c>
      <c r="E470" s="85">
        <v>52.926692959999997</v>
      </c>
      <c r="F470" s="85">
        <v>-4.3772826189999998</v>
      </c>
      <c r="H470" s="89">
        <v>4.5635666820000003</v>
      </c>
      <c r="I470" s="89" t="s">
        <v>31</v>
      </c>
      <c r="J470" s="83"/>
      <c r="K470" s="83"/>
    </row>
    <row r="471" spans="2:11" x14ac:dyDescent="0.3">
      <c r="D471" s="85" t="s">
        <v>652</v>
      </c>
      <c r="E471" s="85">
        <v>52.89906311</v>
      </c>
      <c r="F471" s="85">
        <v>-4.0840845110000004</v>
      </c>
      <c r="H471" s="89">
        <v>0.32522891999999998</v>
      </c>
      <c r="I471" s="89" t="s">
        <v>31</v>
      </c>
      <c r="J471" s="83"/>
      <c r="K471" s="83"/>
    </row>
    <row r="472" spans="2:11" x14ac:dyDescent="0.3">
      <c r="D472" s="85" t="s">
        <v>653</v>
      </c>
      <c r="E472" s="85">
        <v>53.025608060000003</v>
      </c>
      <c r="F472" s="85">
        <v>-3.7231149669999999</v>
      </c>
      <c r="H472" s="89">
        <v>0.77671659000000004</v>
      </c>
      <c r="I472" s="89" t="s">
        <v>31</v>
      </c>
      <c r="J472" s="83"/>
      <c r="K472" s="83"/>
    </row>
    <row r="473" spans="2:11" x14ac:dyDescent="0.3">
      <c r="D473" s="82"/>
      <c r="E473" s="82"/>
      <c r="F473" s="82"/>
      <c r="H473" s="76"/>
      <c r="I473" s="76"/>
      <c r="J473" s="83"/>
      <c r="K473" s="83"/>
    </row>
    <row r="474" spans="2:11" x14ac:dyDescent="0.3">
      <c r="D474" s="82"/>
      <c r="E474" s="82"/>
      <c r="F474" s="82"/>
      <c r="H474" s="76"/>
      <c r="I474" s="82"/>
      <c r="J474" s="83"/>
      <c r="K474" s="83"/>
    </row>
    <row r="475" spans="2:11" x14ac:dyDescent="0.3">
      <c r="B475" s="12"/>
      <c r="D475" s="82"/>
      <c r="E475" s="82"/>
      <c r="F475" s="82"/>
      <c r="H475" s="76"/>
      <c r="I475" s="76"/>
      <c r="J475" s="83"/>
      <c r="K475" s="83"/>
    </row>
    <row r="476" spans="2:11" x14ac:dyDescent="0.3">
      <c r="D476" s="82"/>
      <c r="E476" s="82"/>
      <c r="F476" s="82"/>
      <c r="H476" s="76"/>
      <c r="I476" s="76"/>
      <c r="J476" s="83"/>
      <c r="K476" s="83"/>
    </row>
    <row r="477" spans="2:11" x14ac:dyDescent="0.3">
      <c r="D477" s="82"/>
      <c r="E477" s="82"/>
      <c r="F477" s="82"/>
      <c r="H477" s="76"/>
      <c r="I477" s="76"/>
      <c r="J477" s="83"/>
      <c r="K477" s="83"/>
    </row>
    <row r="478" spans="2:11" x14ac:dyDescent="0.3">
      <c r="B478" s="12"/>
      <c r="D478" s="82"/>
      <c r="E478" s="82"/>
      <c r="F478" s="82"/>
      <c r="H478" s="76"/>
      <c r="I478" s="76"/>
      <c r="J478" s="83"/>
      <c r="K478" s="83"/>
    </row>
    <row r="479" spans="2:11" x14ac:dyDescent="0.3">
      <c r="D479" s="82"/>
      <c r="E479" s="82"/>
      <c r="F479" s="82"/>
      <c r="H479" s="76"/>
      <c r="I479" s="76"/>
      <c r="J479" s="83"/>
      <c r="K479" s="83"/>
    </row>
    <row r="480" spans="2:11" x14ac:dyDescent="0.3">
      <c r="D480" s="82"/>
      <c r="E480" s="82"/>
      <c r="F480" s="82"/>
      <c r="H480" s="76"/>
      <c r="I480" s="82"/>
      <c r="J480" s="83"/>
      <c r="K480" s="83"/>
    </row>
    <row r="481" spans="2:11" x14ac:dyDescent="0.3">
      <c r="D481" s="82"/>
      <c r="E481" s="82"/>
      <c r="F481" s="82"/>
      <c r="H481" s="76"/>
      <c r="I481" s="76"/>
      <c r="J481" s="83"/>
      <c r="K481" s="83"/>
    </row>
    <row r="482" spans="2:11" x14ac:dyDescent="0.3">
      <c r="D482" s="82"/>
      <c r="E482" s="82"/>
      <c r="F482" s="82"/>
      <c r="H482" s="76"/>
      <c r="I482" s="76"/>
      <c r="J482" s="83"/>
      <c r="K482" s="83"/>
    </row>
    <row r="483" spans="2:11" x14ac:dyDescent="0.3">
      <c r="B483" s="12"/>
      <c r="D483" s="82"/>
      <c r="E483" s="82"/>
      <c r="F483" s="82"/>
      <c r="H483" s="76"/>
      <c r="I483" s="76"/>
      <c r="J483" s="83"/>
      <c r="K483" s="83"/>
    </row>
    <row r="484" spans="2:11" x14ac:dyDescent="0.3">
      <c r="D484" s="82"/>
      <c r="E484" s="82"/>
      <c r="F484" s="82"/>
      <c r="H484" s="76"/>
      <c r="I484" s="76"/>
      <c r="J484" s="83"/>
      <c r="K484" s="83"/>
    </row>
    <row r="485" spans="2:11" x14ac:dyDescent="0.3">
      <c r="D485" s="82"/>
      <c r="E485" s="82"/>
      <c r="F485" s="82"/>
      <c r="H485" s="76"/>
      <c r="I485" s="76"/>
      <c r="J485" s="83"/>
      <c r="K485" s="83"/>
    </row>
    <row r="486" spans="2:11" x14ac:dyDescent="0.3">
      <c r="B486" s="12"/>
      <c r="D486" s="82"/>
      <c r="E486" s="82"/>
      <c r="F486" s="82"/>
      <c r="H486" s="76"/>
      <c r="I486" s="76"/>
      <c r="J486" s="83"/>
      <c r="K486" s="83"/>
    </row>
    <row r="487" spans="2:11" x14ac:dyDescent="0.3">
      <c r="D487" s="82"/>
      <c r="E487" s="82"/>
      <c r="F487" s="82"/>
      <c r="H487" s="76"/>
      <c r="I487" s="76"/>
      <c r="J487" s="83"/>
      <c r="K487" s="83"/>
    </row>
    <row r="488" spans="2:11" x14ac:dyDescent="0.3">
      <c r="D488" s="82"/>
      <c r="E488" s="82"/>
      <c r="F488" s="82"/>
      <c r="H488" s="76"/>
      <c r="I488" s="76"/>
      <c r="J488" s="83"/>
      <c r="K488" s="83"/>
    </row>
    <row r="489" spans="2:11" x14ac:dyDescent="0.3">
      <c r="D489" s="82"/>
      <c r="E489" s="82"/>
      <c r="F489" s="82"/>
      <c r="H489" s="76"/>
      <c r="I489" s="76"/>
      <c r="J489" s="83"/>
      <c r="K489" s="83"/>
    </row>
    <row r="490" spans="2:11" x14ac:dyDescent="0.3">
      <c r="B490" s="12"/>
      <c r="D490" s="82"/>
      <c r="E490" s="82"/>
      <c r="F490" s="82"/>
      <c r="H490" s="76"/>
      <c r="I490" s="76"/>
      <c r="J490" s="83"/>
      <c r="K490" s="83"/>
    </row>
    <row r="491" spans="2:11" x14ac:dyDescent="0.3">
      <c r="D491" s="82"/>
      <c r="E491" s="82"/>
      <c r="F491" s="82"/>
      <c r="H491" s="76"/>
      <c r="I491" s="76"/>
      <c r="J491" s="83"/>
      <c r="K491" s="83"/>
    </row>
    <row r="492" spans="2:11" x14ac:dyDescent="0.3">
      <c r="D492" s="82"/>
      <c r="E492" s="82"/>
      <c r="F492" s="82"/>
      <c r="H492" s="76"/>
      <c r="I492" s="76"/>
      <c r="J492" s="83"/>
      <c r="K492" s="83"/>
    </row>
    <row r="493" spans="2:11" x14ac:dyDescent="0.3">
      <c r="D493" s="82"/>
      <c r="E493" s="82"/>
      <c r="F493" s="82"/>
      <c r="H493" s="76"/>
      <c r="I493" s="76"/>
      <c r="J493" s="83"/>
      <c r="K493" s="83"/>
    </row>
    <row r="494" spans="2:11" x14ac:dyDescent="0.3">
      <c r="D494" s="82"/>
      <c r="E494" s="82"/>
      <c r="F494" s="82"/>
      <c r="H494" s="76"/>
      <c r="I494" s="76"/>
      <c r="J494" s="83"/>
      <c r="K494" s="83"/>
    </row>
    <row r="495" spans="2:11" x14ac:dyDescent="0.3">
      <c r="D495" s="82"/>
      <c r="E495" s="82"/>
      <c r="F495" s="82"/>
      <c r="H495" s="76"/>
      <c r="I495" s="76"/>
      <c r="J495" s="83"/>
      <c r="K495" s="83"/>
    </row>
    <row r="496" spans="2:11" x14ac:dyDescent="0.3">
      <c r="B496" s="12"/>
      <c r="D496" s="82"/>
      <c r="E496" s="82"/>
      <c r="F496" s="82"/>
      <c r="H496" s="76"/>
      <c r="I496" s="76"/>
      <c r="J496" s="83"/>
      <c r="K496" s="83"/>
    </row>
    <row r="497" spans="3:11" x14ac:dyDescent="0.3">
      <c r="D497" s="82"/>
      <c r="E497" s="82"/>
      <c r="F497" s="82"/>
      <c r="H497" s="76"/>
      <c r="I497" s="76"/>
      <c r="J497" s="83"/>
      <c r="K497" s="83"/>
    </row>
    <row r="498" spans="3:11" x14ac:dyDescent="0.3">
      <c r="D498" s="13"/>
      <c r="E498" s="13"/>
      <c r="F498" s="13"/>
      <c r="H498" s="76"/>
      <c r="I498" s="76"/>
      <c r="J498" s="83"/>
      <c r="K498" s="83"/>
    </row>
    <row r="499" spans="3:11" s="83" customFormat="1" x14ac:dyDescent="0.3">
      <c r="C499" s="84"/>
      <c r="D499" s="85"/>
      <c r="E499" s="85"/>
      <c r="F499" s="85"/>
      <c r="G499" s="84"/>
      <c r="H499" s="89"/>
      <c r="I499" s="89"/>
    </row>
    <row r="500" spans="3:11" s="83" customFormat="1" x14ac:dyDescent="0.3">
      <c r="C500" s="84"/>
      <c r="D500" s="85"/>
      <c r="E500" s="85"/>
      <c r="F500" s="85"/>
      <c r="G500" s="84"/>
      <c r="H500" s="89"/>
      <c r="I500" s="89"/>
    </row>
    <row r="501" spans="3:11" s="83" customFormat="1" x14ac:dyDescent="0.3">
      <c r="C501" s="84"/>
      <c r="D501" s="85"/>
      <c r="E501" s="85"/>
      <c r="F501" s="85"/>
      <c r="G501" s="84"/>
      <c r="H501" s="89"/>
      <c r="I501" s="89"/>
    </row>
    <row r="502" spans="3:11" s="83" customFormat="1" x14ac:dyDescent="0.3">
      <c r="C502" s="84"/>
      <c r="D502" s="85"/>
      <c r="E502" s="85"/>
      <c r="F502" s="85"/>
      <c r="G502" s="84"/>
      <c r="H502" s="89"/>
      <c r="I502" s="89"/>
    </row>
    <row r="503" spans="3:11" s="83" customFormat="1" x14ac:dyDescent="0.3">
      <c r="C503" s="84"/>
      <c r="D503" s="85"/>
      <c r="E503" s="85"/>
      <c r="F503" s="85"/>
      <c r="G503" s="84"/>
      <c r="H503" s="89"/>
      <c r="I503" s="89"/>
    </row>
    <row r="504" spans="3:11" s="83" customFormat="1" x14ac:dyDescent="0.3">
      <c r="C504" s="84"/>
      <c r="D504" s="85"/>
      <c r="E504" s="85"/>
      <c r="F504" s="85"/>
      <c r="G504" s="84"/>
      <c r="H504" s="89"/>
      <c r="I504" s="89"/>
    </row>
    <row r="505" spans="3:11" s="83" customFormat="1" x14ac:dyDescent="0.3">
      <c r="C505" s="84"/>
      <c r="D505" s="85"/>
      <c r="E505" s="85"/>
      <c r="F505" s="85"/>
      <c r="G505" s="84"/>
      <c r="H505" s="89"/>
      <c r="I505" s="89"/>
    </row>
    <row r="506" spans="3:11" s="83" customFormat="1" x14ac:dyDescent="0.3">
      <c r="C506" s="84"/>
      <c r="D506" s="85"/>
      <c r="E506" s="85"/>
      <c r="F506" s="85"/>
      <c r="G506" s="84"/>
      <c r="H506" s="89"/>
      <c r="I506" s="89"/>
    </row>
    <row r="507" spans="3:11" s="83" customFormat="1" x14ac:dyDescent="0.3">
      <c r="C507" s="84"/>
      <c r="D507" s="85"/>
      <c r="E507" s="85"/>
      <c r="F507" s="85"/>
      <c r="G507" s="84"/>
      <c r="H507" s="89"/>
      <c r="I507" s="89"/>
    </row>
    <row r="508" spans="3:11" s="83" customFormat="1" x14ac:dyDescent="0.3">
      <c r="C508" s="84"/>
      <c r="D508" s="85"/>
      <c r="E508" s="85"/>
      <c r="F508" s="85"/>
      <c r="G508" s="84"/>
      <c r="H508" s="89"/>
      <c r="I508" s="89"/>
    </row>
    <row r="509" spans="3:11" s="83" customFormat="1" x14ac:dyDescent="0.3">
      <c r="C509" s="84"/>
      <c r="D509" s="85"/>
      <c r="E509" s="85"/>
      <c r="F509" s="85"/>
      <c r="G509" s="84"/>
      <c r="H509" s="89"/>
      <c r="I509" s="89"/>
    </row>
    <row r="510" spans="3:11" s="83" customFormat="1" x14ac:dyDescent="0.3">
      <c r="C510" s="84"/>
      <c r="D510" s="85"/>
      <c r="E510" s="85"/>
      <c r="F510" s="85"/>
      <c r="G510" s="84"/>
      <c r="H510" s="89"/>
      <c r="I510" s="89"/>
    </row>
    <row r="511" spans="3:11" s="83" customFormat="1" x14ac:dyDescent="0.3">
      <c r="C511" s="84"/>
      <c r="D511" s="85"/>
      <c r="E511" s="85"/>
      <c r="F511" s="85"/>
      <c r="G511" s="84"/>
      <c r="H511" s="89"/>
      <c r="I511" s="89"/>
    </row>
    <row r="512" spans="3:11" s="83" customFormat="1" x14ac:dyDescent="0.3">
      <c r="C512" s="84"/>
      <c r="D512" s="85"/>
      <c r="E512" s="85"/>
      <c r="F512" s="85"/>
      <c r="G512" s="84"/>
      <c r="H512" s="89"/>
      <c r="I512" s="89"/>
    </row>
    <row r="513" spans="2:11" s="83" customFormat="1" x14ac:dyDescent="0.3">
      <c r="C513" s="84"/>
      <c r="D513" s="85"/>
      <c r="E513" s="85"/>
      <c r="F513" s="85"/>
      <c r="G513" s="84"/>
      <c r="H513" s="89"/>
      <c r="I513" s="89"/>
    </row>
    <row r="514" spans="2:11" s="83" customFormat="1" x14ac:dyDescent="0.3">
      <c r="C514" s="84"/>
      <c r="D514" s="85"/>
      <c r="E514" s="85"/>
      <c r="F514" s="85"/>
      <c r="G514" s="84"/>
      <c r="H514" s="89"/>
      <c r="I514" s="89"/>
    </row>
    <row r="515" spans="2:11" s="83" customFormat="1" x14ac:dyDescent="0.3">
      <c r="C515" s="84"/>
      <c r="D515" s="85"/>
      <c r="E515" s="85"/>
      <c r="F515" s="85"/>
      <c r="G515" s="84"/>
      <c r="H515" s="89"/>
      <c r="I515" s="89"/>
    </row>
    <row r="516" spans="2:11" s="83" customFormat="1" x14ac:dyDescent="0.3">
      <c r="C516" s="84"/>
      <c r="D516" s="85"/>
      <c r="E516" s="85"/>
      <c r="F516" s="85"/>
      <c r="G516" s="84"/>
      <c r="H516" s="89"/>
      <c r="I516" s="89"/>
    </row>
    <row r="517" spans="2:11" x14ac:dyDescent="0.3">
      <c r="D517" s="13"/>
      <c r="E517" s="13"/>
      <c r="F517" s="13"/>
      <c r="H517" s="76"/>
      <c r="I517" s="76"/>
      <c r="J517" s="83"/>
      <c r="K517" s="83"/>
    </row>
    <row r="518" spans="2:11" x14ac:dyDescent="0.3">
      <c r="D518" s="13"/>
      <c r="E518" s="13"/>
      <c r="F518" s="13"/>
      <c r="H518" s="76"/>
      <c r="I518" s="76"/>
      <c r="J518" s="83"/>
      <c r="K518" s="83"/>
    </row>
    <row r="519" spans="2:11" x14ac:dyDescent="0.3">
      <c r="D519" s="13"/>
      <c r="E519" s="13"/>
      <c r="F519" s="13"/>
      <c r="H519" s="76"/>
      <c r="I519" s="76"/>
      <c r="J519" s="83"/>
      <c r="K519" s="83"/>
    </row>
    <row r="520" spans="2:11" x14ac:dyDescent="0.3">
      <c r="D520" s="13"/>
      <c r="E520" s="13"/>
      <c r="F520" s="13"/>
      <c r="H520" s="76"/>
      <c r="I520" s="76"/>
      <c r="J520" s="83"/>
      <c r="K520" s="83"/>
    </row>
    <row r="521" spans="2:11" x14ac:dyDescent="0.3">
      <c r="B521" s="12"/>
      <c r="D521" s="13"/>
      <c r="E521" s="13"/>
      <c r="F521" s="13"/>
      <c r="H521" s="76"/>
      <c r="I521" s="76"/>
      <c r="J521" s="83"/>
      <c r="K521" s="83"/>
    </row>
    <row r="522" spans="2:11" x14ac:dyDescent="0.3">
      <c r="D522" s="13"/>
      <c r="E522" s="13"/>
      <c r="F522" s="13"/>
      <c r="H522" s="76"/>
      <c r="I522" s="76"/>
      <c r="J522" s="83"/>
      <c r="K522" s="83"/>
    </row>
    <row r="523" spans="2:11" x14ac:dyDescent="0.3">
      <c r="B523" s="12"/>
      <c r="D523" s="13"/>
      <c r="E523" s="13"/>
      <c r="F523" s="13"/>
      <c r="H523" s="76"/>
      <c r="I523" s="76"/>
      <c r="J523" s="83"/>
      <c r="K523" s="83"/>
    </row>
  </sheetData>
  <protectedRanges>
    <protectedRange sqref="B11:G11 I11 B12:C469" name="Range3"/>
    <protectedRange sqref="D12:I469" name="Range3_1"/>
  </protectedRanges>
  <sortState xmlns:xlrd2="http://schemas.microsoft.com/office/spreadsheetml/2017/richdata2" ref="B12:AA505">
    <sortCondition ref="D12:D505"/>
  </sortState>
  <mergeCells count="4">
    <mergeCell ref="D5:F5"/>
    <mergeCell ref="H5:I5"/>
    <mergeCell ref="B2:I2"/>
    <mergeCell ref="D3:I3"/>
  </mergeCells>
  <pageMargins left="0.7" right="0.7" top="0.75" bottom="0.75" header="0.3" footer="0.3"/>
  <pageSetup paperSize="8" scale="82"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AA38"/>
  <sheetViews>
    <sheetView showGridLines="0" topLeftCell="A4" zoomScale="80" zoomScaleNormal="80" workbookViewId="0">
      <pane xSplit="3" ySplit="7" topLeftCell="D11" activePane="bottomRight" state="frozen"/>
      <selection activeCell="A4" sqref="A4"/>
      <selection pane="topRight" activeCell="D4" sqref="D4"/>
      <selection pane="bottomLeft" activeCell="A11" sqref="A11"/>
      <selection pane="bottomRight" activeCell="H34" sqref="H34"/>
    </sheetView>
  </sheetViews>
  <sheetFormatPr defaultRowHeight="14" x14ac:dyDescent="0.3"/>
  <cols>
    <col min="1" max="1" width="3.1640625" customWidth="1"/>
    <col min="2" max="2" width="21.9140625" customWidth="1"/>
    <col min="3" max="3" width="3.5" style="12" customWidth="1"/>
    <col min="4" max="4" width="15.6640625" customWidth="1"/>
    <col min="5" max="5" width="16.58203125" customWidth="1"/>
    <col min="6" max="6" width="15.1640625" customWidth="1"/>
    <col min="7" max="7" width="3.5" style="12" customWidth="1"/>
    <col min="8" max="8" width="16.6640625" style="71" customWidth="1"/>
    <col min="9" max="9" width="16.6640625" customWidth="1"/>
    <col min="10" max="10" width="12.1640625" customWidth="1"/>
    <col min="11" max="11" width="15.5" customWidth="1"/>
    <col min="12" max="12" width="9.6640625" customWidth="1"/>
    <col min="13" max="14" width="11.6640625" customWidth="1"/>
    <col min="15" max="15" width="16.08203125" customWidth="1"/>
    <col min="16" max="16" width="3.5" style="12" customWidth="1"/>
    <col min="20" max="20" width="3.5" style="12" customWidth="1"/>
    <col min="21" max="21" width="11.4140625" customWidth="1"/>
    <col min="22" max="22" width="12.58203125" customWidth="1"/>
    <col min="23" max="24" width="12" customWidth="1"/>
    <col min="25" max="25" width="3.5" style="12" customWidth="1"/>
    <col min="26" max="26" width="21.58203125" style="1" customWidth="1"/>
    <col min="27" max="27" width="3.5" style="12" customWidth="1"/>
  </cols>
  <sheetData>
    <row r="1" spans="2:27" ht="44" customHeight="1" thickBot="1" x14ac:dyDescent="0.35">
      <c r="B1" s="10" t="s">
        <v>25</v>
      </c>
      <c r="C1" s="10"/>
      <c r="D1" s="10"/>
      <c r="E1" s="10" t="s">
        <v>698</v>
      </c>
      <c r="F1" s="10"/>
      <c r="G1" s="10"/>
      <c r="H1" s="10"/>
      <c r="I1" s="10"/>
      <c r="J1" s="10"/>
      <c r="K1" s="10"/>
      <c r="L1" s="10"/>
      <c r="M1" s="10"/>
      <c r="N1" s="10"/>
      <c r="O1" s="10"/>
      <c r="P1" s="10"/>
      <c r="Q1" s="10"/>
      <c r="R1" s="10"/>
      <c r="S1" s="10"/>
      <c r="T1" s="10"/>
      <c r="U1" s="10"/>
      <c r="V1" s="10"/>
      <c r="W1" s="10"/>
      <c r="X1" s="10"/>
      <c r="Y1" s="10"/>
      <c r="Z1" s="10"/>
      <c r="AA1" s="10"/>
    </row>
    <row r="2" spans="2:27" ht="85.25" customHeight="1" x14ac:dyDescent="0.3">
      <c r="B2" s="14" t="s">
        <v>171</v>
      </c>
      <c r="D2" s="111" t="s">
        <v>706</v>
      </c>
      <c r="E2" s="112"/>
      <c r="F2" s="112"/>
      <c r="G2" s="112"/>
      <c r="H2" s="112"/>
      <c r="I2" s="112"/>
      <c r="J2" s="112"/>
      <c r="K2" s="112"/>
      <c r="L2" s="112"/>
      <c r="M2" s="112"/>
      <c r="N2" s="112"/>
      <c r="O2" s="112"/>
      <c r="P2" s="112"/>
      <c r="Q2" s="112"/>
      <c r="R2" s="112"/>
      <c r="S2" s="112"/>
      <c r="T2" s="112"/>
      <c r="U2" s="112"/>
      <c r="V2" s="112"/>
      <c r="W2" s="112"/>
      <c r="X2" s="113"/>
      <c r="Z2"/>
      <c r="AA2"/>
    </row>
    <row r="3" spans="2:27" ht="21.65" customHeight="1" thickBot="1" x14ac:dyDescent="0.35">
      <c r="C3"/>
      <c r="G3"/>
      <c r="P3"/>
      <c r="T3"/>
      <c r="Y3"/>
      <c r="Z3"/>
      <c r="AA3"/>
    </row>
    <row r="4" spans="2:27" ht="69.650000000000006" customHeight="1" thickBot="1" x14ac:dyDescent="0.35">
      <c r="D4" s="105" t="s">
        <v>107</v>
      </c>
      <c r="E4" s="106"/>
      <c r="F4" s="107"/>
      <c r="H4" s="105" t="s">
        <v>112</v>
      </c>
      <c r="I4" s="106"/>
      <c r="J4" s="106"/>
      <c r="K4" s="106"/>
      <c r="L4" s="106"/>
      <c r="M4" s="106"/>
      <c r="N4" s="106"/>
      <c r="O4" s="107"/>
      <c r="Q4" s="114" t="s">
        <v>113</v>
      </c>
      <c r="R4" s="115"/>
      <c r="S4" s="116"/>
      <c r="U4" s="105" t="s">
        <v>114</v>
      </c>
      <c r="V4" s="106"/>
      <c r="W4" s="106"/>
      <c r="X4" s="107"/>
      <c r="Z4" s="9" t="s">
        <v>115</v>
      </c>
    </row>
    <row r="5" spans="2:27" ht="22.25" customHeight="1" thickBot="1" x14ac:dyDescent="0.35">
      <c r="B5" s="14" t="s">
        <v>157</v>
      </c>
      <c r="D5" s="14">
        <v>1</v>
      </c>
      <c r="E5" s="14">
        <v>2</v>
      </c>
      <c r="F5" s="14">
        <v>3</v>
      </c>
      <c r="H5" s="14">
        <v>1</v>
      </c>
      <c r="I5" s="14">
        <v>2</v>
      </c>
      <c r="J5" s="14">
        <v>3</v>
      </c>
      <c r="K5" s="14">
        <v>4</v>
      </c>
      <c r="L5" s="14">
        <v>5</v>
      </c>
      <c r="M5" s="14">
        <v>6</v>
      </c>
      <c r="N5" s="14">
        <v>7</v>
      </c>
      <c r="O5" s="14">
        <v>8</v>
      </c>
      <c r="Q5" s="14">
        <v>1</v>
      </c>
      <c r="R5" s="14">
        <v>2</v>
      </c>
      <c r="S5" s="14">
        <v>3</v>
      </c>
      <c r="U5" s="14">
        <v>1</v>
      </c>
      <c r="V5" s="14">
        <v>2</v>
      </c>
      <c r="W5" s="14">
        <v>3</v>
      </c>
      <c r="X5" s="14">
        <v>4</v>
      </c>
      <c r="Z5" s="14">
        <v>1</v>
      </c>
    </row>
    <row r="6" spans="2:27" ht="112" x14ac:dyDescent="0.3">
      <c r="B6" s="14" t="s">
        <v>10</v>
      </c>
      <c r="D6" s="11" t="s">
        <v>131</v>
      </c>
      <c r="E6" s="11" t="s">
        <v>54</v>
      </c>
      <c r="F6" s="11" t="s">
        <v>55</v>
      </c>
      <c r="H6" s="72" t="s">
        <v>178</v>
      </c>
      <c r="I6" s="11" t="s">
        <v>179</v>
      </c>
      <c r="J6" s="11" t="s">
        <v>23</v>
      </c>
      <c r="K6" s="11" t="s">
        <v>65</v>
      </c>
      <c r="L6" s="11" t="s">
        <v>56</v>
      </c>
      <c r="M6" s="11" t="s">
        <v>12</v>
      </c>
      <c r="N6" s="11" t="s">
        <v>11</v>
      </c>
      <c r="O6" s="11" t="s">
        <v>19</v>
      </c>
      <c r="Q6" s="2" t="s">
        <v>63</v>
      </c>
      <c r="R6" s="2" t="s">
        <v>57</v>
      </c>
      <c r="S6" s="5" t="s">
        <v>58</v>
      </c>
      <c r="U6" s="2" t="s">
        <v>73</v>
      </c>
      <c r="V6" s="2" t="s">
        <v>72</v>
      </c>
      <c r="W6" s="2" t="s">
        <v>71</v>
      </c>
      <c r="X6" s="2" t="s">
        <v>82</v>
      </c>
      <c r="Z6" s="2" t="s">
        <v>83</v>
      </c>
    </row>
    <row r="7" spans="2:27" s="1" customFormat="1" ht="50.5" x14ac:dyDescent="0.3">
      <c r="B7" s="15" t="s">
        <v>9</v>
      </c>
      <c r="C7" s="12"/>
      <c r="D7" s="11" t="s">
        <v>7</v>
      </c>
      <c r="E7" s="11" t="s">
        <v>49</v>
      </c>
      <c r="F7" s="11" t="s">
        <v>50</v>
      </c>
      <c r="G7" s="12"/>
      <c r="H7" s="72" t="s">
        <v>177</v>
      </c>
      <c r="I7" s="11" t="s">
        <v>64</v>
      </c>
      <c r="J7" s="11" t="s">
        <v>6</v>
      </c>
      <c r="K7" s="11" t="s">
        <v>64</v>
      </c>
      <c r="L7" s="11" t="s">
        <v>1</v>
      </c>
      <c r="M7" s="64" t="s">
        <v>75</v>
      </c>
      <c r="N7" s="11" t="s">
        <v>1</v>
      </c>
      <c r="O7" s="47" t="s">
        <v>155</v>
      </c>
      <c r="P7" s="12"/>
      <c r="Q7" s="2"/>
      <c r="R7" s="2" t="s">
        <v>1</v>
      </c>
      <c r="S7" s="5" t="s">
        <v>1</v>
      </c>
      <c r="T7" s="12"/>
      <c r="U7" s="2" t="s">
        <v>1</v>
      </c>
      <c r="V7" s="2" t="s">
        <v>1</v>
      </c>
      <c r="W7" s="2" t="s">
        <v>1</v>
      </c>
      <c r="X7" s="2" t="s">
        <v>172</v>
      </c>
      <c r="Y7" s="12"/>
      <c r="Z7" s="2"/>
      <c r="AA7" s="12"/>
    </row>
    <row r="8" spans="2:27" s="57" customFormat="1" x14ac:dyDescent="0.3">
      <c r="B8" s="53" t="s">
        <v>169</v>
      </c>
      <c r="C8" s="54"/>
      <c r="D8" s="60"/>
      <c r="E8" s="63" t="s">
        <v>170</v>
      </c>
      <c r="F8" s="63" t="s">
        <v>170</v>
      </c>
      <c r="G8" s="54"/>
      <c r="H8" s="72">
        <v>0</v>
      </c>
      <c r="I8" s="27"/>
      <c r="J8" s="63">
        <v>2</v>
      </c>
      <c r="K8" s="27"/>
      <c r="L8" s="27"/>
      <c r="M8" s="27"/>
      <c r="N8" s="27"/>
      <c r="O8" s="27"/>
      <c r="P8" s="54"/>
      <c r="Q8" s="58">
        <v>0</v>
      </c>
      <c r="R8" s="6"/>
      <c r="S8" s="6"/>
      <c r="T8" s="54"/>
      <c r="U8" s="6"/>
      <c r="V8" s="6"/>
      <c r="W8" s="6"/>
      <c r="X8" s="6"/>
      <c r="Y8" s="54"/>
      <c r="Z8" s="6"/>
      <c r="AA8" s="54"/>
    </row>
    <row r="9" spans="2:27" ht="29" customHeight="1" thickBot="1" x14ac:dyDescent="0.35">
      <c r="B9" s="16" t="s">
        <v>74</v>
      </c>
      <c r="D9" s="11" t="s">
        <v>21</v>
      </c>
      <c r="E9" s="11" t="s">
        <v>21</v>
      </c>
      <c r="F9" s="11" t="s">
        <v>21</v>
      </c>
      <c r="H9" s="72" t="s">
        <v>21</v>
      </c>
      <c r="I9" s="27"/>
      <c r="J9" s="11" t="s">
        <v>21</v>
      </c>
      <c r="K9" s="27"/>
      <c r="L9" s="27"/>
      <c r="M9" s="27"/>
      <c r="N9" s="27"/>
      <c r="O9" s="27"/>
      <c r="Q9" s="11" t="s">
        <v>21</v>
      </c>
      <c r="R9" s="6"/>
      <c r="S9" s="6"/>
      <c r="U9" s="6"/>
      <c r="V9" s="6"/>
      <c r="W9" s="6"/>
      <c r="X9" s="6"/>
      <c r="Z9" s="8"/>
    </row>
    <row r="10" spans="2:27" s="12" customFormat="1" x14ac:dyDescent="0.3">
      <c r="H10" s="73"/>
      <c r="X10" s="18"/>
      <c r="Z10" s="18"/>
      <c r="AA10" s="18"/>
    </row>
    <row r="11" spans="2:27" ht="34.5" x14ac:dyDescent="0.3">
      <c r="B11" s="12"/>
      <c r="D11" s="13" t="s">
        <v>654</v>
      </c>
      <c r="E11" s="13">
        <v>52.400897979736328</v>
      </c>
      <c r="F11" s="13">
        <v>-4.0502052307128906</v>
      </c>
      <c r="H11" s="89">
        <v>848.62728913099977</v>
      </c>
      <c r="I11" s="61" t="s">
        <v>295</v>
      </c>
      <c r="J11" s="66">
        <v>0.28000000000000003</v>
      </c>
      <c r="K11" s="86" t="s">
        <v>295</v>
      </c>
      <c r="L11" s="13" t="s">
        <v>655</v>
      </c>
      <c r="M11" s="65" t="s">
        <v>683</v>
      </c>
      <c r="N11" s="13" t="s">
        <v>655</v>
      </c>
      <c r="O11" s="13" t="s">
        <v>746</v>
      </c>
      <c r="Q11" s="13" t="s">
        <v>684</v>
      </c>
      <c r="R11" s="13" t="s">
        <v>655</v>
      </c>
      <c r="S11" s="13" t="s">
        <v>655</v>
      </c>
      <c r="U11" s="13" t="s">
        <v>655</v>
      </c>
      <c r="V11" s="13" t="s">
        <v>685</v>
      </c>
      <c r="W11" s="13" t="s">
        <v>685</v>
      </c>
      <c r="X11" s="13" t="s">
        <v>685</v>
      </c>
      <c r="Z11" s="13"/>
    </row>
    <row r="12" spans="2:27" ht="34.5" x14ac:dyDescent="0.3">
      <c r="D12" s="13" t="s">
        <v>656</v>
      </c>
      <c r="E12" s="13">
        <v>51.570980072021484</v>
      </c>
      <c r="F12" s="13">
        <v>-3.787421703338623</v>
      </c>
      <c r="H12" s="89">
        <v>2563.1825040000003</v>
      </c>
      <c r="I12" s="61" t="s">
        <v>295</v>
      </c>
      <c r="J12" s="66">
        <v>0.28439999999999999</v>
      </c>
      <c r="K12" s="61" t="s">
        <v>295</v>
      </c>
      <c r="L12" s="13" t="s">
        <v>655</v>
      </c>
      <c r="M12" s="65" t="s">
        <v>683</v>
      </c>
      <c r="N12" s="13" t="s">
        <v>655</v>
      </c>
      <c r="O12" s="13" t="s">
        <v>657</v>
      </c>
      <c r="Q12" s="13" t="s">
        <v>742</v>
      </c>
      <c r="R12" s="13" t="s">
        <v>685</v>
      </c>
      <c r="S12" s="13" t="s">
        <v>685</v>
      </c>
      <c r="U12" s="13" t="s">
        <v>685</v>
      </c>
      <c r="V12" s="13" t="s">
        <v>685</v>
      </c>
      <c r="W12" s="13" t="s">
        <v>655</v>
      </c>
      <c r="X12" s="13" t="s">
        <v>655</v>
      </c>
      <c r="Z12" s="13"/>
    </row>
    <row r="13" spans="2:27" ht="34.5" x14ac:dyDescent="0.3">
      <c r="D13" s="13" t="s">
        <v>689</v>
      </c>
      <c r="E13" s="13">
        <v>51.474006652832031</v>
      </c>
      <c r="F13" s="13">
        <v>-3.1341006755828857</v>
      </c>
      <c r="H13" s="89">
        <v>15353.499967876165</v>
      </c>
      <c r="I13" s="61" t="s">
        <v>295</v>
      </c>
      <c r="J13" s="66">
        <v>0.24809999999999999</v>
      </c>
      <c r="K13" s="86" t="s">
        <v>295</v>
      </c>
      <c r="L13" s="13" t="s">
        <v>655</v>
      </c>
      <c r="M13" s="65" t="s">
        <v>683</v>
      </c>
      <c r="N13" s="13" t="s">
        <v>655</v>
      </c>
      <c r="O13" s="13" t="s">
        <v>657</v>
      </c>
      <c r="Q13" s="87" t="s">
        <v>743</v>
      </c>
      <c r="R13" s="87" t="s">
        <v>744</v>
      </c>
      <c r="S13" s="87" t="s">
        <v>744</v>
      </c>
      <c r="U13" s="13" t="s">
        <v>685</v>
      </c>
      <c r="V13" s="13" t="s">
        <v>685</v>
      </c>
      <c r="W13" s="13" t="s">
        <v>655</v>
      </c>
      <c r="X13" s="13" t="s">
        <v>655</v>
      </c>
      <c r="Z13" s="13"/>
    </row>
    <row r="14" spans="2:27" ht="34.5" x14ac:dyDescent="0.3">
      <c r="D14" s="13" t="s">
        <v>659</v>
      </c>
      <c r="E14" s="13">
        <v>52.083576202392578</v>
      </c>
      <c r="F14" s="13">
        <v>-4.6704068183898926</v>
      </c>
      <c r="H14" s="89">
        <v>83.632480632000025</v>
      </c>
      <c r="I14" s="61" t="s">
        <v>295</v>
      </c>
      <c r="J14" s="66">
        <v>0.2</v>
      </c>
      <c r="K14" s="86" t="s">
        <v>295</v>
      </c>
      <c r="L14" s="13" t="s">
        <v>655</v>
      </c>
      <c r="M14" s="65" t="s">
        <v>683</v>
      </c>
      <c r="N14" s="13" t="s">
        <v>655</v>
      </c>
      <c r="O14" s="85" t="s">
        <v>746</v>
      </c>
      <c r="Q14" s="13" t="s">
        <v>300</v>
      </c>
      <c r="R14" s="13" t="s">
        <v>685</v>
      </c>
      <c r="S14" s="13" t="s">
        <v>685</v>
      </c>
      <c r="U14" s="13" t="s">
        <v>655</v>
      </c>
      <c r="V14" s="13" t="s">
        <v>685</v>
      </c>
      <c r="W14" s="13" t="s">
        <v>685</v>
      </c>
      <c r="X14" s="13" t="s">
        <v>685</v>
      </c>
      <c r="Z14" s="13"/>
    </row>
    <row r="15" spans="2:27" ht="23" customHeight="1" x14ac:dyDescent="0.3">
      <c r="D15" s="13" t="s">
        <v>660</v>
      </c>
      <c r="E15" s="13">
        <v>53.193466186523438</v>
      </c>
      <c r="F15" s="13">
        <v>-2.9086530208587646</v>
      </c>
      <c r="H15" s="89">
        <v>2768.7985156624436</v>
      </c>
      <c r="I15" s="61" t="s">
        <v>295</v>
      </c>
      <c r="J15" s="66">
        <v>0.23</v>
      </c>
      <c r="K15" s="86" t="s">
        <v>295</v>
      </c>
      <c r="L15" s="13" t="s">
        <v>655</v>
      </c>
      <c r="M15" s="65" t="s">
        <v>683</v>
      </c>
      <c r="N15" s="13" t="s">
        <v>655</v>
      </c>
      <c r="O15" s="85" t="s">
        <v>746</v>
      </c>
      <c r="Q15" s="13" t="s">
        <v>300</v>
      </c>
      <c r="R15" s="13" t="s">
        <v>685</v>
      </c>
      <c r="S15" s="13" t="s">
        <v>685</v>
      </c>
      <c r="U15" s="85" t="s">
        <v>655</v>
      </c>
      <c r="V15" s="85" t="s">
        <v>685</v>
      </c>
      <c r="W15" s="13" t="s">
        <v>685</v>
      </c>
      <c r="X15" s="13" t="s">
        <v>685</v>
      </c>
      <c r="Z15" s="13"/>
    </row>
    <row r="16" spans="2:27" ht="23" customHeight="1" x14ac:dyDescent="0.3">
      <c r="D16" s="13" t="s">
        <v>661</v>
      </c>
      <c r="E16" s="13">
        <v>51.419246673583984</v>
      </c>
      <c r="F16" s="13">
        <v>-3.2068710327148438</v>
      </c>
      <c r="H16" s="89">
        <v>4947.4208819999967</v>
      </c>
      <c r="I16" s="61" t="s">
        <v>295</v>
      </c>
      <c r="J16" s="66">
        <v>0.25419999999999998</v>
      </c>
      <c r="K16" s="86" t="s">
        <v>295</v>
      </c>
      <c r="L16" s="13" t="s">
        <v>655</v>
      </c>
      <c r="M16" s="65" t="s">
        <v>683</v>
      </c>
      <c r="N16" s="13" t="s">
        <v>655</v>
      </c>
      <c r="O16" s="85" t="s">
        <v>746</v>
      </c>
      <c r="Q16" s="13" t="s">
        <v>300</v>
      </c>
      <c r="R16" s="13" t="s">
        <v>685</v>
      </c>
      <c r="S16" s="13" t="s">
        <v>685</v>
      </c>
      <c r="U16" s="13" t="s">
        <v>655</v>
      </c>
      <c r="V16" s="13" t="s">
        <v>685</v>
      </c>
      <c r="W16" s="13" t="s">
        <v>685</v>
      </c>
      <c r="X16" s="13" t="s">
        <v>685</v>
      </c>
      <c r="Z16" s="13"/>
    </row>
    <row r="17" spans="4:26" ht="34.5" x14ac:dyDescent="0.3">
      <c r="D17" s="13" t="s">
        <v>662</v>
      </c>
      <c r="E17" s="13">
        <v>51.501850128173828</v>
      </c>
      <c r="F17" s="13">
        <v>-3.3426387310028076</v>
      </c>
      <c r="H17" s="89">
        <v>404.79321774072935</v>
      </c>
      <c r="I17" s="61" t="s">
        <v>295</v>
      </c>
      <c r="J17" s="66">
        <v>0.2</v>
      </c>
      <c r="K17" s="86" t="s">
        <v>295</v>
      </c>
      <c r="L17" s="13" t="s">
        <v>655</v>
      </c>
      <c r="M17" s="65" t="s">
        <v>683</v>
      </c>
      <c r="N17" s="13" t="s">
        <v>655</v>
      </c>
      <c r="O17" s="85" t="s">
        <v>746</v>
      </c>
      <c r="Q17" s="13" t="s">
        <v>300</v>
      </c>
      <c r="R17" s="13" t="s">
        <v>685</v>
      </c>
      <c r="S17" s="13" t="s">
        <v>685</v>
      </c>
      <c r="U17" s="13" t="s">
        <v>655</v>
      </c>
      <c r="V17" s="13" t="s">
        <v>685</v>
      </c>
      <c r="W17" s="13" t="s">
        <v>685</v>
      </c>
      <c r="X17" s="13" t="s">
        <v>685</v>
      </c>
      <c r="Z17" s="13"/>
    </row>
    <row r="18" spans="4:26" ht="23" customHeight="1" x14ac:dyDescent="0.3">
      <c r="D18" s="13" t="s">
        <v>663</v>
      </c>
      <c r="E18" s="13">
        <v>52.045772552490234</v>
      </c>
      <c r="F18" s="13">
        <v>-2.7002291679382324</v>
      </c>
      <c r="H18" s="89">
        <v>4462.024646322021</v>
      </c>
      <c r="I18" s="61" t="s">
        <v>295</v>
      </c>
      <c r="J18" s="66">
        <v>0.26889999999999997</v>
      </c>
      <c r="K18" s="86" t="s">
        <v>295</v>
      </c>
      <c r="L18" s="13" t="s">
        <v>655</v>
      </c>
      <c r="M18" s="65" t="s">
        <v>683</v>
      </c>
      <c r="N18" s="13" t="s">
        <v>655</v>
      </c>
      <c r="O18" s="13" t="s">
        <v>657</v>
      </c>
      <c r="Q18" s="13" t="s">
        <v>684</v>
      </c>
      <c r="R18" s="13" t="s">
        <v>655</v>
      </c>
      <c r="S18" s="13" t="s">
        <v>655</v>
      </c>
      <c r="U18" s="13" t="s">
        <v>685</v>
      </c>
      <c r="V18" s="13" t="s">
        <v>655</v>
      </c>
      <c r="W18" s="13" t="s">
        <v>685</v>
      </c>
      <c r="X18" s="13" t="s">
        <v>655</v>
      </c>
      <c r="Z18" s="13"/>
    </row>
    <row r="19" spans="4:26" ht="23" customHeight="1" x14ac:dyDescent="0.3">
      <c r="D19" s="13" t="s">
        <v>664</v>
      </c>
      <c r="E19" s="13">
        <v>53.025432586669922</v>
      </c>
      <c r="F19" s="13">
        <v>-2.9535331726074219</v>
      </c>
      <c r="H19" s="89">
        <v>5749.7403556582012</v>
      </c>
      <c r="I19" s="61" t="s">
        <v>295</v>
      </c>
      <c r="J19" s="66">
        <v>0.3085</v>
      </c>
      <c r="K19" s="86" t="s">
        <v>295</v>
      </c>
      <c r="L19" s="13" t="s">
        <v>655</v>
      </c>
      <c r="M19" s="65" t="s">
        <v>683</v>
      </c>
      <c r="N19" s="13" t="s">
        <v>655</v>
      </c>
      <c r="O19" s="13" t="s">
        <v>657</v>
      </c>
      <c r="Q19" s="13" t="s">
        <v>684</v>
      </c>
      <c r="R19" s="13" t="s">
        <v>655</v>
      </c>
      <c r="S19" s="13" t="s">
        <v>655</v>
      </c>
      <c r="U19" s="13" t="s">
        <v>685</v>
      </c>
      <c r="V19" s="13" t="s">
        <v>685</v>
      </c>
      <c r="W19" s="13" t="s">
        <v>655</v>
      </c>
      <c r="X19" s="13" t="s">
        <v>655</v>
      </c>
      <c r="Z19" s="13"/>
    </row>
    <row r="20" spans="4:26" ht="34.5" x14ac:dyDescent="0.3">
      <c r="D20" s="13" t="s">
        <v>665</v>
      </c>
      <c r="E20" s="13">
        <v>53.278156280517578</v>
      </c>
      <c r="F20" s="13">
        <v>-3.7920749187469482</v>
      </c>
      <c r="H20" s="89">
        <v>1597.3670367099999</v>
      </c>
      <c r="I20" s="61" t="s">
        <v>295</v>
      </c>
      <c r="J20" s="66">
        <v>0.23</v>
      </c>
      <c r="K20" s="86" t="s">
        <v>295</v>
      </c>
      <c r="L20" s="13" t="s">
        <v>655</v>
      </c>
      <c r="M20" s="65" t="s">
        <v>683</v>
      </c>
      <c r="N20" s="13" t="s">
        <v>655</v>
      </c>
      <c r="O20" s="85" t="s">
        <v>746</v>
      </c>
      <c r="Q20" s="13" t="s">
        <v>300</v>
      </c>
      <c r="R20" s="13" t="s">
        <v>685</v>
      </c>
      <c r="S20" s="13" t="s">
        <v>685</v>
      </c>
      <c r="U20" s="13" t="s">
        <v>655</v>
      </c>
      <c r="V20" s="13" t="s">
        <v>685</v>
      </c>
      <c r="W20" s="13" t="s">
        <v>685</v>
      </c>
      <c r="X20" s="13" t="s">
        <v>685</v>
      </c>
      <c r="Z20" s="13"/>
    </row>
    <row r="21" spans="4:26" ht="34.5" x14ac:dyDescent="0.3">
      <c r="D21" s="13" t="s">
        <v>666</v>
      </c>
      <c r="E21" s="13">
        <v>51.770244598388672</v>
      </c>
      <c r="F21" s="13">
        <v>-3.9981663227081299</v>
      </c>
      <c r="H21" s="89">
        <v>640.17586499699951</v>
      </c>
      <c r="I21" s="61" t="s">
        <v>295</v>
      </c>
      <c r="J21" s="66">
        <v>0.24</v>
      </c>
      <c r="K21" s="86" t="s">
        <v>295</v>
      </c>
      <c r="L21" s="13" t="s">
        <v>655</v>
      </c>
      <c r="M21" s="65" t="s">
        <v>683</v>
      </c>
      <c r="N21" s="13" t="s">
        <v>655</v>
      </c>
      <c r="O21" s="85" t="s">
        <v>746</v>
      </c>
      <c r="Q21" s="13" t="s">
        <v>300</v>
      </c>
      <c r="R21" s="13" t="s">
        <v>685</v>
      </c>
      <c r="S21" s="13" t="s">
        <v>685</v>
      </c>
      <c r="U21" s="13" t="s">
        <v>655</v>
      </c>
      <c r="V21" s="13" t="s">
        <v>685</v>
      </c>
      <c r="W21" s="13" t="s">
        <v>685</v>
      </c>
      <c r="X21" s="13" t="s">
        <v>685</v>
      </c>
      <c r="Z21" s="13"/>
    </row>
    <row r="22" spans="4:26" ht="34.5" x14ac:dyDescent="0.3">
      <c r="D22" s="13" t="s">
        <v>667</v>
      </c>
      <c r="E22" s="13">
        <v>51.652885437011719</v>
      </c>
      <c r="F22" s="13">
        <v>-4.0309367179870605</v>
      </c>
      <c r="H22" s="89">
        <v>1683.2460054159988</v>
      </c>
      <c r="I22" s="61" t="s">
        <v>295</v>
      </c>
      <c r="J22" s="66">
        <v>0.28000000000000003</v>
      </c>
      <c r="K22" s="86" t="s">
        <v>295</v>
      </c>
      <c r="L22" s="13" t="s">
        <v>655</v>
      </c>
      <c r="M22" s="65" t="s">
        <v>683</v>
      </c>
      <c r="N22" s="13" t="s">
        <v>655</v>
      </c>
      <c r="O22" s="85" t="s">
        <v>746</v>
      </c>
      <c r="Q22" s="13" t="s">
        <v>684</v>
      </c>
      <c r="R22" s="13" t="s">
        <v>655</v>
      </c>
      <c r="S22" s="13" t="s">
        <v>655</v>
      </c>
      <c r="U22" s="13" t="s">
        <v>655</v>
      </c>
      <c r="V22" s="13" t="s">
        <v>685</v>
      </c>
      <c r="W22" s="13" t="s">
        <v>685</v>
      </c>
      <c r="X22" s="13" t="s">
        <v>685</v>
      </c>
      <c r="Z22" s="13"/>
    </row>
    <row r="23" spans="4:26" ht="23" customHeight="1" x14ac:dyDescent="0.3">
      <c r="D23" s="13" t="s">
        <v>668</v>
      </c>
      <c r="E23" s="13">
        <v>53.294525146484375</v>
      </c>
      <c r="F23" s="13">
        <v>-3.5205545425415039</v>
      </c>
      <c r="H23" s="89">
        <v>1689.401439514</v>
      </c>
      <c r="I23" s="61" t="s">
        <v>295</v>
      </c>
      <c r="J23" s="66">
        <v>0.26</v>
      </c>
      <c r="K23" s="86" t="s">
        <v>295</v>
      </c>
      <c r="L23" s="13" t="s">
        <v>655</v>
      </c>
      <c r="M23" s="65" t="s">
        <v>683</v>
      </c>
      <c r="N23" s="13" t="s">
        <v>655</v>
      </c>
      <c r="O23" s="85" t="s">
        <v>746</v>
      </c>
      <c r="Q23" s="13" t="s">
        <v>684</v>
      </c>
      <c r="R23" s="13" t="s">
        <v>655</v>
      </c>
      <c r="S23" s="13" t="s">
        <v>655</v>
      </c>
      <c r="U23" s="13" t="s">
        <v>655</v>
      </c>
      <c r="V23" s="13" t="s">
        <v>685</v>
      </c>
      <c r="W23" s="13" t="s">
        <v>685</v>
      </c>
      <c r="X23" s="13" t="s">
        <v>685</v>
      </c>
      <c r="Z23" s="13"/>
    </row>
    <row r="24" spans="4:26" ht="34.5" x14ac:dyDescent="0.3">
      <c r="D24" s="13" t="s">
        <v>669</v>
      </c>
      <c r="E24" s="13">
        <v>52.107555389404297</v>
      </c>
      <c r="F24" s="13">
        <v>-4.080070972442627</v>
      </c>
      <c r="H24" s="89">
        <v>81.573955999999995</v>
      </c>
      <c r="I24" s="61" t="s">
        <v>295</v>
      </c>
      <c r="J24" s="66">
        <v>0.2</v>
      </c>
      <c r="K24" s="86" t="s">
        <v>295</v>
      </c>
      <c r="L24" s="13" t="s">
        <v>655</v>
      </c>
      <c r="M24" s="65" t="s">
        <v>683</v>
      </c>
      <c r="N24" s="13" t="s">
        <v>655</v>
      </c>
      <c r="O24" s="85" t="s">
        <v>746</v>
      </c>
      <c r="Q24" s="13" t="s">
        <v>684</v>
      </c>
      <c r="R24" s="13" t="s">
        <v>655</v>
      </c>
      <c r="S24" s="13" t="s">
        <v>655</v>
      </c>
      <c r="U24" s="13" t="s">
        <v>655</v>
      </c>
      <c r="V24" s="13" t="s">
        <v>685</v>
      </c>
      <c r="W24" s="13" t="s">
        <v>685</v>
      </c>
      <c r="X24" s="13" t="s">
        <v>685</v>
      </c>
      <c r="Z24" s="13"/>
    </row>
    <row r="25" spans="4:26" ht="34.5" x14ac:dyDescent="0.3">
      <c r="D25" s="13" t="s">
        <v>670</v>
      </c>
      <c r="E25" s="13">
        <v>51.663795471191406</v>
      </c>
      <c r="F25" s="13">
        <v>-4.1095137596130371</v>
      </c>
      <c r="H25" s="89">
        <v>1376.0745656500003</v>
      </c>
      <c r="I25" s="61" t="s">
        <v>295</v>
      </c>
      <c r="J25" s="66">
        <v>0.28000000000000003</v>
      </c>
      <c r="K25" s="86" t="s">
        <v>295</v>
      </c>
      <c r="L25" s="13" t="s">
        <v>655</v>
      </c>
      <c r="M25" s="65" t="s">
        <v>683</v>
      </c>
      <c r="N25" s="13" t="s">
        <v>655</v>
      </c>
      <c r="O25" s="85" t="s">
        <v>746</v>
      </c>
      <c r="Q25" s="13" t="s">
        <v>684</v>
      </c>
      <c r="R25" s="13" t="s">
        <v>655</v>
      </c>
      <c r="S25" s="13" t="s">
        <v>655</v>
      </c>
      <c r="U25" s="13" t="s">
        <v>655</v>
      </c>
      <c r="V25" s="13" t="s">
        <v>685</v>
      </c>
      <c r="W25" s="13" t="s">
        <v>685</v>
      </c>
      <c r="X25" s="13" t="s">
        <v>685</v>
      </c>
      <c r="Z25" s="13"/>
    </row>
    <row r="26" spans="4:26" ht="34.5" x14ac:dyDescent="0.3">
      <c r="D26" s="13" t="s">
        <v>671</v>
      </c>
      <c r="E26" s="13">
        <v>51.813098907470703</v>
      </c>
      <c r="F26" s="13">
        <v>-3.0164210796356201</v>
      </c>
      <c r="H26" s="89">
        <v>516.07023010436615</v>
      </c>
      <c r="I26" s="61" t="s">
        <v>295</v>
      </c>
      <c r="J26" s="66">
        <v>0.28000000000000003</v>
      </c>
      <c r="K26" s="86" t="s">
        <v>295</v>
      </c>
      <c r="L26" s="13" t="s">
        <v>655</v>
      </c>
      <c r="M26" s="65" t="s">
        <v>683</v>
      </c>
      <c r="N26" s="13" t="s">
        <v>655</v>
      </c>
      <c r="O26" s="85" t="s">
        <v>746</v>
      </c>
      <c r="Q26" s="13" t="s">
        <v>684</v>
      </c>
      <c r="R26" s="13" t="s">
        <v>655</v>
      </c>
      <c r="S26" s="13" t="s">
        <v>655</v>
      </c>
      <c r="U26" s="13" t="s">
        <v>655</v>
      </c>
      <c r="V26" s="13" t="s">
        <v>685</v>
      </c>
      <c r="W26" s="13" t="s">
        <v>685</v>
      </c>
      <c r="X26" s="13" t="s">
        <v>685</v>
      </c>
      <c r="Z26" s="13"/>
    </row>
    <row r="27" spans="4:26" ht="23" customHeight="1" x14ac:dyDescent="0.3">
      <c r="D27" s="13" t="s">
        <v>672</v>
      </c>
      <c r="E27" s="13">
        <v>53.245620727539063</v>
      </c>
      <c r="F27" s="13">
        <v>-4.3007493019104004</v>
      </c>
      <c r="H27" s="89">
        <v>395.42277232468916</v>
      </c>
      <c r="I27" s="61" t="s">
        <v>295</v>
      </c>
      <c r="J27" s="66">
        <v>0.23</v>
      </c>
      <c r="K27" s="86" t="s">
        <v>295</v>
      </c>
      <c r="L27" s="13" t="s">
        <v>655</v>
      </c>
      <c r="M27" s="65" t="s">
        <v>683</v>
      </c>
      <c r="N27" s="13" t="s">
        <v>655</v>
      </c>
      <c r="O27" s="85" t="s">
        <v>746</v>
      </c>
      <c r="Q27" s="13" t="s">
        <v>684</v>
      </c>
      <c r="R27" s="13" t="s">
        <v>655</v>
      </c>
      <c r="S27" s="13" t="s">
        <v>655</v>
      </c>
      <c r="U27" s="13" t="s">
        <v>655</v>
      </c>
      <c r="V27" s="13" t="s">
        <v>685</v>
      </c>
      <c r="W27" s="13" t="s">
        <v>685</v>
      </c>
      <c r="X27" s="13" t="s">
        <v>685</v>
      </c>
      <c r="Z27" s="13"/>
    </row>
    <row r="28" spans="4:26" ht="34.5" x14ac:dyDescent="0.3">
      <c r="D28" s="13" t="s">
        <v>673</v>
      </c>
      <c r="E28" s="13">
        <v>52.210208892822266</v>
      </c>
      <c r="F28" s="13">
        <v>-4.3346958160400391</v>
      </c>
      <c r="H28" s="89">
        <v>253.78756599999991</v>
      </c>
      <c r="I28" s="61" t="s">
        <v>295</v>
      </c>
      <c r="J28" s="66">
        <v>0.24</v>
      </c>
      <c r="K28" s="86" t="s">
        <v>295</v>
      </c>
      <c r="L28" s="13" t="s">
        <v>655</v>
      </c>
      <c r="M28" s="65" t="s">
        <v>683</v>
      </c>
      <c r="N28" s="13" t="s">
        <v>655</v>
      </c>
      <c r="O28" s="85" t="s">
        <v>746</v>
      </c>
      <c r="Q28" s="13" t="s">
        <v>684</v>
      </c>
      <c r="R28" s="13" t="s">
        <v>655</v>
      </c>
      <c r="S28" s="13" t="s">
        <v>655</v>
      </c>
      <c r="U28" s="13" t="s">
        <v>655</v>
      </c>
      <c r="V28" s="13" t="s">
        <v>685</v>
      </c>
      <c r="W28" s="13" t="s">
        <v>685</v>
      </c>
      <c r="X28" s="13" t="s">
        <v>685</v>
      </c>
      <c r="Z28" s="13"/>
    </row>
    <row r="29" spans="4:26" ht="34.5" x14ac:dyDescent="0.3">
      <c r="D29" s="13" t="s">
        <v>674</v>
      </c>
      <c r="E29" s="13">
        <v>51.792568206787109</v>
      </c>
      <c r="F29" s="13">
        <v>-4.9638767242431641</v>
      </c>
      <c r="H29" s="89">
        <v>383.5974191819526</v>
      </c>
      <c r="I29" s="61" t="s">
        <v>295</v>
      </c>
      <c r="J29" s="66">
        <v>0.2</v>
      </c>
      <c r="K29" s="86" t="s">
        <v>295</v>
      </c>
      <c r="L29" s="13" t="s">
        <v>655</v>
      </c>
      <c r="M29" s="65" t="s">
        <v>683</v>
      </c>
      <c r="N29" s="13" t="s">
        <v>655</v>
      </c>
      <c r="O29" s="85" t="s">
        <v>746</v>
      </c>
      <c r="Q29" s="13" t="s">
        <v>684</v>
      </c>
      <c r="R29" s="13" t="s">
        <v>655</v>
      </c>
      <c r="S29" s="13" t="s">
        <v>655</v>
      </c>
      <c r="U29" s="13" t="s">
        <v>655</v>
      </c>
      <c r="V29" s="13" t="s">
        <v>685</v>
      </c>
      <c r="W29" s="13" t="s">
        <v>685</v>
      </c>
      <c r="X29" s="13" t="s">
        <v>685</v>
      </c>
      <c r="Z29" s="13"/>
    </row>
    <row r="30" spans="4:26" ht="34.5" x14ac:dyDescent="0.3">
      <c r="D30" s="13" t="s">
        <v>675</v>
      </c>
      <c r="E30" s="13">
        <v>51.803035736083984</v>
      </c>
      <c r="F30" s="13">
        <v>-2.7021925449371338</v>
      </c>
      <c r="H30" s="89">
        <v>153.55270139095603</v>
      </c>
      <c r="I30" s="61" t="s">
        <v>295</v>
      </c>
      <c r="J30" s="66">
        <v>0.28000000000000003</v>
      </c>
      <c r="K30" s="86" t="s">
        <v>295</v>
      </c>
      <c r="L30" s="13" t="s">
        <v>655</v>
      </c>
      <c r="M30" s="65" t="s">
        <v>683</v>
      </c>
      <c r="N30" s="13" t="s">
        <v>655</v>
      </c>
      <c r="O30" s="85" t="s">
        <v>746</v>
      </c>
      <c r="Q30" s="13" t="s">
        <v>684</v>
      </c>
      <c r="R30" s="13" t="s">
        <v>655</v>
      </c>
      <c r="S30" s="13" t="s">
        <v>655</v>
      </c>
      <c r="U30" s="13" t="s">
        <v>655</v>
      </c>
      <c r="V30" s="13" t="s">
        <v>685</v>
      </c>
      <c r="W30" s="13" t="s">
        <v>685</v>
      </c>
      <c r="X30" s="13" t="s">
        <v>685</v>
      </c>
      <c r="Z30" s="13"/>
    </row>
    <row r="31" spans="4:26" ht="34.5" x14ac:dyDescent="0.3">
      <c r="D31" s="13" t="s">
        <v>676</v>
      </c>
      <c r="E31" s="13">
        <v>51.551250457763672</v>
      </c>
      <c r="F31" s="13">
        <v>-2.9567427635192871</v>
      </c>
      <c r="H31" s="89">
        <v>4520.8895647515019</v>
      </c>
      <c r="I31" s="61" t="s">
        <v>295</v>
      </c>
      <c r="J31" s="66">
        <v>0.28000000000000003</v>
      </c>
      <c r="K31" s="86" t="s">
        <v>295</v>
      </c>
      <c r="L31" s="13" t="s">
        <v>655</v>
      </c>
      <c r="M31" s="65" t="s">
        <v>683</v>
      </c>
      <c r="N31" s="13" t="s">
        <v>655</v>
      </c>
      <c r="O31" s="85" t="s">
        <v>746</v>
      </c>
      <c r="Q31" s="13" t="s">
        <v>684</v>
      </c>
      <c r="R31" s="13" t="s">
        <v>655</v>
      </c>
      <c r="S31" s="13" t="s">
        <v>655</v>
      </c>
      <c r="U31" s="13" t="s">
        <v>655</v>
      </c>
      <c r="V31" s="13" t="s">
        <v>685</v>
      </c>
      <c r="W31" s="13" t="s">
        <v>685</v>
      </c>
      <c r="X31" s="13" t="s">
        <v>685</v>
      </c>
      <c r="Z31" s="13"/>
    </row>
    <row r="32" spans="4:26" ht="34.5" x14ac:dyDescent="0.3">
      <c r="D32" s="13" t="s">
        <v>688</v>
      </c>
      <c r="E32" s="13">
        <v>51.835594177246094</v>
      </c>
      <c r="F32" s="13">
        <v>-4.326329231262207</v>
      </c>
      <c r="H32" s="89">
        <v>582.47949802527853</v>
      </c>
      <c r="I32" s="61" t="s">
        <v>295</v>
      </c>
      <c r="J32" s="66">
        <v>0.24</v>
      </c>
      <c r="K32" s="86" t="s">
        <v>295</v>
      </c>
      <c r="L32" s="13" t="s">
        <v>655</v>
      </c>
      <c r="M32" s="65" t="s">
        <v>683</v>
      </c>
      <c r="N32" s="13" t="s">
        <v>655</v>
      </c>
      <c r="O32" s="85" t="s">
        <v>746</v>
      </c>
      <c r="Q32" s="13" t="s">
        <v>684</v>
      </c>
      <c r="R32" s="13" t="s">
        <v>655</v>
      </c>
      <c r="S32" s="13" t="s">
        <v>655</v>
      </c>
      <c r="U32" s="13" t="s">
        <v>655</v>
      </c>
      <c r="V32" s="13" t="s">
        <v>685</v>
      </c>
      <c r="W32" s="13" t="s">
        <v>685</v>
      </c>
      <c r="X32" s="13" t="s">
        <v>685</v>
      </c>
      <c r="Z32" s="13"/>
    </row>
    <row r="33" spans="4:26" ht="34.5" x14ac:dyDescent="0.3">
      <c r="D33" s="13" t="s">
        <v>686</v>
      </c>
      <c r="E33" s="13">
        <v>51.694896697998047</v>
      </c>
      <c r="F33" s="13">
        <v>-4.9578762054443359</v>
      </c>
      <c r="H33" s="89">
        <v>581.71118075999959</v>
      </c>
      <c r="I33" s="61" t="s">
        <v>295</v>
      </c>
      <c r="J33" s="66">
        <v>0.2</v>
      </c>
      <c r="K33" s="86" t="s">
        <v>295</v>
      </c>
      <c r="L33" s="13" t="s">
        <v>655</v>
      </c>
      <c r="M33" s="65" t="s">
        <v>683</v>
      </c>
      <c r="N33" s="13" t="s">
        <v>655</v>
      </c>
      <c r="O33" s="85" t="s">
        <v>746</v>
      </c>
      <c r="Q33" s="13" t="s">
        <v>684</v>
      </c>
      <c r="R33" s="13" t="s">
        <v>655</v>
      </c>
      <c r="S33" s="13" t="s">
        <v>655</v>
      </c>
      <c r="U33" s="13" t="s">
        <v>655</v>
      </c>
      <c r="V33" s="13" t="s">
        <v>685</v>
      </c>
      <c r="W33" s="13" t="s">
        <v>685</v>
      </c>
      <c r="X33" s="13" t="s">
        <v>685</v>
      </c>
      <c r="Z33" s="13"/>
    </row>
    <row r="34" spans="4:26" ht="34.5" x14ac:dyDescent="0.3">
      <c r="D34" s="13" t="s">
        <v>571</v>
      </c>
      <c r="E34" s="13">
        <v>51.477527618408203</v>
      </c>
      <c r="F34" s="13">
        <v>-3.6191346645355225</v>
      </c>
      <c r="H34" s="89">
        <v>2512.6683193630934</v>
      </c>
      <c r="I34" s="61" t="s">
        <v>295</v>
      </c>
      <c r="J34" s="66">
        <v>0.28000000000000003</v>
      </c>
      <c r="K34" s="86" t="s">
        <v>295</v>
      </c>
      <c r="L34" s="13" t="s">
        <v>655</v>
      </c>
      <c r="M34" s="65" t="s">
        <v>683</v>
      </c>
      <c r="N34" s="13" t="s">
        <v>655</v>
      </c>
      <c r="O34" s="85" t="s">
        <v>746</v>
      </c>
      <c r="Q34" s="13" t="s">
        <v>300</v>
      </c>
      <c r="R34" s="13" t="s">
        <v>685</v>
      </c>
      <c r="S34" s="13" t="s">
        <v>685</v>
      </c>
      <c r="U34" s="13" t="s">
        <v>655</v>
      </c>
      <c r="V34" s="13" t="s">
        <v>685</v>
      </c>
      <c r="W34" s="13" t="s">
        <v>685</v>
      </c>
      <c r="X34" s="13" t="s">
        <v>685</v>
      </c>
      <c r="Z34" s="13"/>
    </row>
    <row r="35" spans="4:26" ht="23" customHeight="1" x14ac:dyDescent="0.3">
      <c r="D35" s="13" t="s">
        <v>677</v>
      </c>
      <c r="E35" s="13">
        <v>52.929229736328125</v>
      </c>
      <c r="F35" s="13">
        <v>-4.1209936141967773</v>
      </c>
      <c r="G35" s="83"/>
      <c r="H35" s="89">
        <v>250.92519708029749</v>
      </c>
      <c r="I35" s="61" t="s">
        <v>295</v>
      </c>
      <c r="J35" s="66">
        <v>0.25</v>
      </c>
      <c r="K35" s="86" t="s">
        <v>297</v>
      </c>
      <c r="L35" s="13" t="s">
        <v>655</v>
      </c>
      <c r="M35" s="65" t="s">
        <v>683</v>
      </c>
      <c r="N35" s="13" t="s">
        <v>655</v>
      </c>
      <c r="O35" s="85" t="s">
        <v>746</v>
      </c>
      <c r="P35" s="83"/>
      <c r="Q35" s="13" t="s">
        <v>684</v>
      </c>
      <c r="R35" s="13" t="s">
        <v>655</v>
      </c>
      <c r="S35" s="13" t="s">
        <v>655</v>
      </c>
      <c r="T35" s="83"/>
      <c r="U35" s="13" t="s">
        <v>655</v>
      </c>
      <c r="V35" s="13" t="s">
        <v>685</v>
      </c>
      <c r="W35" s="13" t="s">
        <v>685</v>
      </c>
      <c r="X35" s="13" t="s">
        <v>685</v>
      </c>
      <c r="Y35" s="83"/>
      <c r="Z35" s="13"/>
    </row>
    <row r="36" spans="4:26" ht="23" customHeight="1" x14ac:dyDescent="0.3">
      <c r="D36" s="13" t="s">
        <v>678</v>
      </c>
      <c r="E36" s="13">
        <v>53.205577850341797</v>
      </c>
      <c r="F36" s="13">
        <v>-3.0140249729156494</v>
      </c>
      <c r="H36" s="89">
        <v>2013.2286246945816</v>
      </c>
      <c r="I36" s="61" t="s">
        <v>295</v>
      </c>
      <c r="J36" s="66">
        <v>0.2369</v>
      </c>
      <c r="K36" s="86" t="s">
        <v>295</v>
      </c>
      <c r="L36" s="13" t="s">
        <v>655</v>
      </c>
      <c r="M36" s="65" t="s">
        <v>683</v>
      </c>
      <c r="N36" s="13" t="s">
        <v>655</v>
      </c>
      <c r="O36" s="13" t="s">
        <v>657</v>
      </c>
      <c r="Q36" s="13" t="s">
        <v>684</v>
      </c>
      <c r="R36" s="13" t="s">
        <v>655</v>
      </c>
      <c r="S36" s="13" t="s">
        <v>655</v>
      </c>
      <c r="U36" s="13" t="s">
        <v>655</v>
      </c>
      <c r="V36" s="13" t="s">
        <v>685</v>
      </c>
      <c r="W36" s="13" t="s">
        <v>685</v>
      </c>
      <c r="X36" s="13" t="s">
        <v>685</v>
      </c>
      <c r="Z36" s="13"/>
    </row>
    <row r="37" spans="4:26" ht="34.5" x14ac:dyDescent="0.3">
      <c r="D37" s="85" t="s">
        <v>687</v>
      </c>
      <c r="E37" s="85">
        <v>51.62030029296875</v>
      </c>
      <c r="F37" s="85">
        <v>-3.8957436084747314</v>
      </c>
      <c r="G37" s="84"/>
      <c r="H37" s="89">
        <v>2955.4991999999916</v>
      </c>
      <c r="I37" s="86" t="s">
        <v>295</v>
      </c>
      <c r="J37" s="88">
        <v>0.24</v>
      </c>
      <c r="K37" s="86" t="s">
        <v>295</v>
      </c>
      <c r="L37" s="85" t="s">
        <v>655</v>
      </c>
      <c r="M37" s="87" t="s">
        <v>683</v>
      </c>
      <c r="N37" s="85" t="s">
        <v>655</v>
      </c>
      <c r="O37" s="85" t="s">
        <v>746</v>
      </c>
      <c r="P37" s="84"/>
      <c r="Q37" s="85" t="s">
        <v>300</v>
      </c>
      <c r="R37" s="85" t="s">
        <v>685</v>
      </c>
      <c r="S37" s="85" t="s">
        <v>685</v>
      </c>
      <c r="T37" s="84"/>
      <c r="U37" s="85" t="s">
        <v>655</v>
      </c>
      <c r="V37" s="85" t="s">
        <v>685</v>
      </c>
      <c r="W37" s="85" t="s">
        <v>685</v>
      </c>
      <c r="X37" s="85" t="s">
        <v>685</v>
      </c>
      <c r="Y37" s="84"/>
      <c r="Z37" s="85"/>
    </row>
    <row r="38" spans="4:26" ht="34.5" x14ac:dyDescent="0.3">
      <c r="D38" s="85" t="s">
        <v>680</v>
      </c>
      <c r="E38" s="85">
        <v>53.209339141845703</v>
      </c>
      <c r="F38" s="85">
        <v>-4.1820244789123535</v>
      </c>
      <c r="G38" s="84"/>
      <c r="H38" s="89">
        <v>1329.4597669458383</v>
      </c>
      <c r="I38" s="86" t="s">
        <v>295</v>
      </c>
      <c r="J38" s="88">
        <v>0.24</v>
      </c>
      <c r="K38" s="86" t="s">
        <v>295</v>
      </c>
      <c r="L38" s="85" t="s">
        <v>655</v>
      </c>
      <c r="M38" s="87" t="s">
        <v>683</v>
      </c>
      <c r="N38" s="85" t="s">
        <v>655</v>
      </c>
      <c r="O38" s="85" t="s">
        <v>746</v>
      </c>
      <c r="P38" s="84"/>
      <c r="Q38" s="85" t="s">
        <v>684</v>
      </c>
      <c r="R38" s="85" t="s">
        <v>655</v>
      </c>
      <c r="S38" s="85" t="s">
        <v>655</v>
      </c>
      <c r="T38" s="84"/>
      <c r="U38" s="85" t="s">
        <v>655</v>
      </c>
      <c r="V38" s="85" t="s">
        <v>685</v>
      </c>
      <c r="W38" s="85" t="s">
        <v>685</v>
      </c>
      <c r="X38" s="85" t="s">
        <v>685</v>
      </c>
      <c r="Y38" s="84"/>
      <c r="Z38" s="85"/>
    </row>
  </sheetData>
  <protectedRanges>
    <protectedRange sqref="E39:AA284 E37:G38 B11:C36 L37:N38 Y11:AA36 P11:P36 B37:D284 P37:AA38" name="Range2"/>
    <protectedRange sqref="G11:G36 I11:J36 L11:L36 K11:K38 D11:D36 O37:O38 N11:O36" name="Range2_1"/>
    <protectedRange sqref="Q11:X36" name="Range2_2"/>
    <protectedRange sqref="I37" name="Range1_1_1"/>
    <protectedRange sqref="I38" name="Range1_1_2"/>
  </protectedRanges>
  <sortState xmlns:xlrd2="http://schemas.microsoft.com/office/spreadsheetml/2017/richdata2" ref="B11:AA38">
    <sortCondition ref="D11:D38"/>
  </sortState>
  <mergeCells count="5">
    <mergeCell ref="D2:X2"/>
    <mergeCell ref="D4:F4"/>
    <mergeCell ref="Q4:S4"/>
    <mergeCell ref="U4:X4"/>
    <mergeCell ref="H4:O4"/>
  </mergeCells>
  <pageMargins left="0.7" right="0.7" top="0.75" bottom="0.75" header="0.3" footer="0.3"/>
  <pageSetup paperSize="8" scale="4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Q102"/>
  <sheetViews>
    <sheetView showGridLines="0" zoomScale="80" zoomScaleNormal="80" workbookViewId="0">
      <selection activeCell="B19" sqref="B19"/>
    </sheetView>
  </sheetViews>
  <sheetFormatPr defaultRowHeight="14" x14ac:dyDescent="0.3"/>
  <cols>
    <col min="1" max="1" width="3" customWidth="1"/>
    <col min="2" max="2" width="22.6640625" customWidth="1"/>
    <col min="3" max="3" width="3.5" style="12" customWidth="1"/>
    <col min="4" max="4" width="16.9140625" customWidth="1"/>
    <col min="5" max="5" width="41.1640625" style="1" customWidth="1"/>
    <col min="6" max="6" width="3.5" style="12" customWidth="1"/>
    <col min="7" max="7" width="30.6640625" customWidth="1"/>
    <col min="8" max="8" width="19" customWidth="1"/>
    <col min="9" max="9" width="3.5" style="12" customWidth="1"/>
    <col min="10" max="11" width="18.1640625" customWidth="1"/>
    <col min="12" max="12" width="22.1640625" customWidth="1"/>
    <col min="13" max="13" width="37.1640625" customWidth="1"/>
  </cols>
  <sheetData>
    <row r="1" spans="2:17" ht="33.65" customHeight="1" x14ac:dyDescent="0.3">
      <c r="B1" s="10" t="s">
        <v>97</v>
      </c>
      <c r="C1" s="10"/>
      <c r="D1" s="10"/>
      <c r="E1" s="10"/>
      <c r="F1" s="10"/>
      <c r="G1" s="10" t="s">
        <v>98</v>
      </c>
      <c r="H1" s="10"/>
      <c r="I1" s="10"/>
      <c r="J1" s="10" t="str">
        <f>'Contact information'!C6</f>
        <v>Dŵr Cyrmu Welsh Water</v>
      </c>
      <c r="K1" s="10"/>
      <c r="L1" s="10"/>
      <c r="M1" s="10"/>
    </row>
    <row r="2" spans="2:17" ht="33.65" customHeight="1" thickBot="1" x14ac:dyDescent="0.35">
      <c r="B2" s="117" t="s">
        <v>699</v>
      </c>
      <c r="C2" s="117"/>
      <c r="D2" s="117"/>
      <c r="E2" s="117"/>
      <c r="F2" s="117"/>
      <c r="G2" s="117"/>
      <c r="H2" s="117"/>
      <c r="I2" s="117"/>
      <c r="J2" s="117"/>
      <c r="K2" s="117"/>
      <c r="L2" s="10"/>
      <c r="M2" s="10"/>
    </row>
    <row r="3" spans="2:17" ht="85.25" customHeight="1" x14ac:dyDescent="0.3">
      <c r="B3" s="14" t="s">
        <v>171</v>
      </c>
      <c r="D3" s="118" t="s">
        <v>707</v>
      </c>
      <c r="E3" s="110"/>
      <c r="F3" s="110"/>
      <c r="G3" s="110"/>
      <c r="H3" s="110"/>
      <c r="I3" s="110"/>
      <c r="J3" s="110"/>
      <c r="K3" s="110"/>
      <c r="L3" s="110"/>
      <c r="M3" s="119"/>
    </row>
    <row r="4" spans="2:17" ht="15" customHeight="1" thickBot="1" x14ac:dyDescent="0.35">
      <c r="D4" s="12"/>
      <c r="E4"/>
      <c r="J4" s="12"/>
      <c r="K4" s="12"/>
      <c r="Q4" s="12"/>
    </row>
    <row r="5" spans="2:17" ht="23" customHeight="1" thickBot="1" x14ac:dyDescent="0.35">
      <c r="D5" s="105" t="s">
        <v>107</v>
      </c>
      <c r="E5" s="107"/>
      <c r="G5" s="105" t="s">
        <v>117</v>
      </c>
      <c r="H5" s="107"/>
      <c r="J5" s="105" t="s">
        <v>118</v>
      </c>
      <c r="K5" s="106"/>
      <c r="L5" s="106"/>
      <c r="M5" s="107"/>
    </row>
    <row r="6" spans="2:17" ht="22.25" customHeight="1" thickBot="1" x14ac:dyDescent="0.35">
      <c r="B6" s="14" t="s">
        <v>157</v>
      </c>
      <c r="D6" s="14">
        <v>1</v>
      </c>
      <c r="E6" s="14">
        <v>2</v>
      </c>
      <c r="G6" s="14">
        <v>1</v>
      </c>
      <c r="H6" s="14">
        <v>2</v>
      </c>
      <c r="J6" s="14">
        <v>1</v>
      </c>
      <c r="K6" s="14">
        <v>2</v>
      </c>
      <c r="L6" s="14">
        <v>3</v>
      </c>
      <c r="M6" s="14">
        <v>4</v>
      </c>
    </row>
    <row r="7" spans="2:17" x14ac:dyDescent="0.3">
      <c r="B7" s="14" t="s">
        <v>10</v>
      </c>
      <c r="D7" s="5" t="s">
        <v>148</v>
      </c>
      <c r="E7" s="5" t="s">
        <v>100</v>
      </c>
      <c r="G7" s="5" t="s">
        <v>102</v>
      </c>
      <c r="H7" s="5" t="s">
        <v>186</v>
      </c>
      <c r="J7" s="5" t="s">
        <v>94</v>
      </c>
      <c r="K7" s="5" t="s">
        <v>96</v>
      </c>
      <c r="L7" s="5" t="s">
        <v>95</v>
      </c>
      <c r="M7" s="5" t="s">
        <v>0</v>
      </c>
    </row>
    <row r="8" spans="2:17" ht="70" x14ac:dyDescent="0.3">
      <c r="B8" s="15" t="s">
        <v>9</v>
      </c>
      <c r="D8" s="2" t="s">
        <v>158</v>
      </c>
      <c r="E8" s="2"/>
      <c r="G8" s="2" t="s">
        <v>101</v>
      </c>
      <c r="H8" s="2" t="s">
        <v>103</v>
      </c>
      <c r="J8" s="2" t="s">
        <v>99</v>
      </c>
      <c r="K8" s="2" t="s">
        <v>99</v>
      </c>
      <c r="L8" s="2"/>
      <c r="M8" s="2" t="s">
        <v>159</v>
      </c>
    </row>
    <row r="9" spans="2:17" ht="23" customHeight="1" thickBot="1" x14ac:dyDescent="0.35">
      <c r="B9" s="16" t="s">
        <v>74</v>
      </c>
      <c r="D9" s="11" t="s">
        <v>21</v>
      </c>
      <c r="E9" s="11" t="s">
        <v>21</v>
      </c>
      <c r="G9" s="5" t="s">
        <v>21</v>
      </c>
      <c r="H9" s="5" t="s">
        <v>21</v>
      </c>
      <c r="J9" s="5" t="s">
        <v>21</v>
      </c>
      <c r="K9" s="5" t="s">
        <v>21</v>
      </c>
      <c r="L9" s="5" t="s">
        <v>21</v>
      </c>
      <c r="M9" s="5" t="s">
        <v>21</v>
      </c>
    </row>
    <row r="10" spans="2:17" s="12" customFormat="1" x14ac:dyDescent="0.3">
      <c r="N10" s="18"/>
      <c r="O10" s="18"/>
      <c r="P10" s="18"/>
    </row>
    <row r="11" spans="2:17" ht="138" x14ac:dyDescent="0.3">
      <c r="D11" s="97" t="s">
        <v>700</v>
      </c>
      <c r="E11" s="97" t="s">
        <v>701</v>
      </c>
      <c r="G11" s="13" t="s">
        <v>693</v>
      </c>
      <c r="H11" s="13" t="s">
        <v>694</v>
      </c>
      <c r="J11" s="79">
        <v>43556</v>
      </c>
      <c r="K11" s="79">
        <v>44013</v>
      </c>
      <c r="L11" s="94" t="s">
        <v>691</v>
      </c>
      <c r="M11" s="65" t="s">
        <v>796</v>
      </c>
    </row>
    <row r="12" spans="2:17" ht="115" x14ac:dyDescent="0.3">
      <c r="D12" s="97" t="s">
        <v>702</v>
      </c>
      <c r="E12" s="97" t="s">
        <v>703</v>
      </c>
      <c r="G12" s="13" t="s">
        <v>692</v>
      </c>
      <c r="H12" s="13" t="s">
        <v>843</v>
      </c>
      <c r="J12" s="80">
        <v>43556</v>
      </c>
      <c r="K12" s="80">
        <v>44256</v>
      </c>
      <c r="L12" s="96" t="s">
        <v>704</v>
      </c>
      <c r="M12" s="93" t="s">
        <v>797</v>
      </c>
    </row>
    <row r="13" spans="2:17" ht="92" x14ac:dyDescent="0.3">
      <c r="D13" s="97" t="s">
        <v>791</v>
      </c>
      <c r="E13" s="97" t="s">
        <v>792</v>
      </c>
      <c r="G13" s="85" t="s">
        <v>793</v>
      </c>
      <c r="H13" s="13" t="s">
        <v>794</v>
      </c>
      <c r="J13" s="81">
        <v>43191</v>
      </c>
      <c r="K13" s="81">
        <v>45017</v>
      </c>
      <c r="L13" s="95" t="s">
        <v>795</v>
      </c>
      <c r="M13" s="87" t="s">
        <v>798</v>
      </c>
    </row>
    <row r="14" spans="2:17" x14ac:dyDescent="0.3">
      <c r="D14" s="13"/>
      <c r="E14" s="13"/>
      <c r="G14" s="13"/>
      <c r="H14" s="13"/>
      <c r="J14" s="13"/>
      <c r="K14" s="13"/>
      <c r="L14" s="13"/>
      <c r="M14" s="13"/>
    </row>
    <row r="15" spans="2:17" x14ac:dyDescent="0.3">
      <c r="D15" s="13"/>
      <c r="E15" s="13"/>
      <c r="G15" s="13"/>
      <c r="H15" s="13"/>
      <c r="J15" s="13"/>
      <c r="K15" s="13"/>
      <c r="L15" s="13"/>
      <c r="M15" s="13"/>
    </row>
    <row r="16" spans="2:17" x14ac:dyDescent="0.3">
      <c r="D16" s="13"/>
      <c r="E16" s="13"/>
      <c r="G16" s="13"/>
      <c r="H16" s="13"/>
      <c r="J16" s="13"/>
      <c r="K16" s="13"/>
      <c r="L16" s="13"/>
      <c r="M16" s="13"/>
    </row>
    <row r="17" spans="4:13" x14ac:dyDescent="0.3">
      <c r="D17" s="13"/>
      <c r="E17" s="13"/>
      <c r="G17" s="13"/>
      <c r="H17" s="13"/>
      <c r="J17" s="13"/>
      <c r="K17" s="13"/>
      <c r="L17" s="13"/>
      <c r="M17" s="13"/>
    </row>
    <row r="18" spans="4:13" x14ac:dyDescent="0.3">
      <c r="D18" s="13"/>
      <c r="E18" s="13"/>
      <c r="G18" s="13"/>
      <c r="H18" s="13"/>
      <c r="J18" s="13"/>
      <c r="K18" s="13"/>
      <c r="L18" s="13"/>
      <c r="M18" s="13"/>
    </row>
    <row r="19" spans="4:13" x14ac:dyDescent="0.3">
      <c r="D19" s="13"/>
      <c r="E19" s="13"/>
      <c r="G19" s="13"/>
      <c r="H19" s="13"/>
      <c r="J19" s="13"/>
      <c r="K19" s="13"/>
      <c r="L19" s="13"/>
      <c r="M19" s="13"/>
    </row>
    <row r="20" spans="4:13" x14ac:dyDescent="0.3">
      <c r="D20" s="13"/>
      <c r="E20" s="13"/>
      <c r="G20" s="13"/>
      <c r="H20" s="13"/>
      <c r="J20" s="13"/>
      <c r="K20" s="13"/>
      <c r="L20" s="13"/>
      <c r="M20" s="13"/>
    </row>
    <row r="21" spans="4:13" x14ac:dyDescent="0.3">
      <c r="D21" s="13"/>
      <c r="E21" s="13"/>
      <c r="G21" s="13"/>
      <c r="H21" s="13"/>
      <c r="J21" s="13"/>
      <c r="K21" s="13"/>
      <c r="L21" s="13"/>
      <c r="M21" s="13"/>
    </row>
    <row r="22" spans="4:13" x14ac:dyDescent="0.3">
      <c r="D22" s="13"/>
      <c r="E22" s="13"/>
      <c r="G22" s="13"/>
      <c r="H22" s="13"/>
      <c r="J22" s="13"/>
      <c r="K22" s="13"/>
      <c r="L22" s="13"/>
      <c r="M22" s="13"/>
    </row>
    <row r="23" spans="4:13" x14ac:dyDescent="0.3">
      <c r="D23" s="13"/>
      <c r="E23" s="13"/>
      <c r="G23" s="13"/>
      <c r="H23" s="13"/>
      <c r="J23" s="13"/>
      <c r="K23" s="13"/>
      <c r="L23" s="13"/>
      <c r="M23" s="13"/>
    </row>
    <row r="24" spans="4:13" x14ac:dyDescent="0.3">
      <c r="D24" s="13"/>
      <c r="E24" s="13"/>
      <c r="G24" s="13"/>
      <c r="H24" s="13"/>
      <c r="J24" s="13"/>
      <c r="K24" s="13"/>
      <c r="L24" s="13"/>
      <c r="M24" s="13"/>
    </row>
    <row r="25" spans="4:13" x14ac:dyDescent="0.3">
      <c r="D25" s="13"/>
      <c r="E25" s="13"/>
      <c r="G25" s="13"/>
      <c r="H25" s="13"/>
      <c r="J25" s="13"/>
      <c r="K25" s="13"/>
      <c r="L25" s="13"/>
      <c r="M25" s="13"/>
    </row>
    <row r="26" spans="4:13" x14ac:dyDescent="0.3">
      <c r="D26" s="13"/>
      <c r="E26" s="13"/>
      <c r="G26" s="13"/>
      <c r="H26" s="13"/>
      <c r="J26" s="13"/>
      <c r="K26" s="13"/>
      <c r="L26" s="13"/>
      <c r="M26" s="13"/>
    </row>
    <row r="27" spans="4:13" x14ac:dyDescent="0.3">
      <c r="D27" s="13"/>
      <c r="E27" s="13"/>
      <c r="G27" s="13"/>
      <c r="H27" s="13"/>
      <c r="J27" s="13"/>
      <c r="K27" s="13"/>
      <c r="L27" s="13"/>
      <c r="M27" s="13"/>
    </row>
    <row r="28" spans="4:13" x14ac:dyDescent="0.3">
      <c r="D28" s="13"/>
      <c r="E28" s="13"/>
      <c r="G28" s="13"/>
      <c r="H28" s="13"/>
      <c r="J28" s="13"/>
      <c r="K28" s="13"/>
      <c r="L28" s="13"/>
      <c r="M28" s="13"/>
    </row>
    <row r="29" spans="4:13" x14ac:dyDescent="0.3">
      <c r="D29" s="13"/>
      <c r="E29" s="13"/>
      <c r="G29" s="13"/>
      <c r="H29" s="13"/>
      <c r="J29" s="13"/>
      <c r="K29" s="13"/>
      <c r="L29" s="13"/>
      <c r="M29" s="13"/>
    </row>
    <row r="30" spans="4:13" x14ac:dyDescent="0.3">
      <c r="D30" s="13"/>
      <c r="E30" s="13"/>
      <c r="G30" s="13"/>
      <c r="H30" s="13"/>
      <c r="J30" s="13"/>
      <c r="K30" s="13"/>
      <c r="L30" s="13"/>
      <c r="M30" s="13"/>
    </row>
    <row r="31" spans="4:13" x14ac:dyDescent="0.3">
      <c r="D31" s="13"/>
      <c r="E31" s="13"/>
      <c r="G31" s="13"/>
      <c r="H31" s="13"/>
      <c r="J31" s="13"/>
      <c r="K31" s="13"/>
      <c r="L31" s="13"/>
      <c r="M31" s="13"/>
    </row>
    <row r="32" spans="4:13" x14ac:dyDescent="0.3">
      <c r="D32" s="13"/>
      <c r="E32" s="13"/>
      <c r="G32" s="13"/>
      <c r="H32" s="13"/>
      <c r="J32" s="13"/>
      <c r="K32" s="13"/>
      <c r="L32" s="13"/>
      <c r="M32" s="13"/>
    </row>
    <row r="100" spans="3:9" x14ac:dyDescent="0.3">
      <c r="I100" s="17"/>
    </row>
    <row r="101" spans="3:9" x14ac:dyDescent="0.3">
      <c r="F101" s="17"/>
    </row>
    <row r="102" spans="3:9" x14ac:dyDescent="0.3">
      <c r="C102" s="17"/>
    </row>
  </sheetData>
  <protectedRanges>
    <protectedRange sqref="B10:M10 B14:M1027 B13:F13 H13:L13 B11:C12 F11:F12 I11:I12" name="Range1"/>
    <protectedRange sqref="D11:E12" name="Range1_1"/>
    <protectedRange sqref="G13 G11:H12" name="Range1_2"/>
    <protectedRange sqref="M13 J11:M12" name="Range1_3"/>
  </protectedRanges>
  <mergeCells count="5">
    <mergeCell ref="G5:H5"/>
    <mergeCell ref="J5:M5"/>
    <mergeCell ref="D5:E5"/>
    <mergeCell ref="B2:K2"/>
    <mergeCell ref="D3:M3"/>
  </mergeCells>
  <pageMargins left="0.7" right="0.7" top="0.75" bottom="0.75" header="0.3" footer="0.3"/>
  <pageSetup paperSize="8"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H79"/>
  <sheetViews>
    <sheetView showGridLines="0" zoomScale="55" zoomScaleNormal="55" workbookViewId="0"/>
  </sheetViews>
  <sheetFormatPr defaultColWidth="8.6640625" defaultRowHeight="15.5" x14ac:dyDescent="0.35"/>
  <cols>
    <col min="1" max="3" width="8.6640625" style="31"/>
    <col min="4" max="4" width="41.1640625" style="31" customWidth="1"/>
    <col min="5" max="5" width="93.5" style="33" customWidth="1"/>
    <col min="6" max="6" width="54.9140625" style="31" customWidth="1"/>
    <col min="7" max="16384" width="8.6640625" style="31"/>
  </cols>
  <sheetData>
    <row r="1" spans="2:6" ht="25.25" customHeight="1" x14ac:dyDescent="0.35">
      <c r="C1" s="21" t="s">
        <v>20</v>
      </c>
      <c r="D1" s="21"/>
      <c r="E1" s="30"/>
      <c r="F1" s="21"/>
    </row>
    <row r="2" spans="2:6" ht="16.5" thickBot="1" x14ac:dyDescent="0.45">
      <c r="D2" s="32"/>
      <c r="F2" s="34"/>
    </row>
    <row r="3" spans="2:6" ht="32.4" customHeight="1" thickBot="1" x14ac:dyDescent="0.4">
      <c r="B3" s="48" t="s">
        <v>161</v>
      </c>
      <c r="C3" s="48" t="s">
        <v>160</v>
      </c>
      <c r="D3" s="133" t="s">
        <v>13</v>
      </c>
      <c r="E3" s="134"/>
      <c r="F3" s="35"/>
    </row>
    <row r="4" spans="2:6" ht="16.5" thickBot="1" x14ac:dyDescent="0.4">
      <c r="B4" s="123" t="s">
        <v>162</v>
      </c>
      <c r="C4" s="49">
        <v>1</v>
      </c>
      <c r="D4" s="36" t="s">
        <v>8</v>
      </c>
      <c r="E4" s="37" t="s">
        <v>120</v>
      </c>
    </row>
    <row r="5" spans="2:6" ht="16.5" thickBot="1" x14ac:dyDescent="0.4">
      <c r="B5" s="124"/>
      <c r="C5" s="49">
        <f>1+C4</f>
        <v>2</v>
      </c>
      <c r="D5" s="36" t="s">
        <v>47</v>
      </c>
      <c r="E5" s="37" t="s">
        <v>17</v>
      </c>
    </row>
    <row r="6" spans="2:6" ht="16.5" thickBot="1" x14ac:dyDescent="0.4">
      <c r="B6" s="125"/>
      <c r="C6" s="49">
        <f t="shared" ref="C6" si="0">1+C5</f>
        <v>3</v>
      </c>
      <c r="D6" s="36" t="s">
        <v>48</v>
      </c>
      <c r="E6" s="37" t="s">
        <v>17</v>
      </c>
    </row>
    <row r="7" spans="2:6" ht="93.5" thickBot="1" x14ac:dyDescent="0.4">
      <c r="B7" s="120" t="s">
        <v>163</v>
      </c>
      <c r="C7" s="49">
        <v>1</v>
      </c>
      <c r="D7" s="36" t="s">
        <v>174</v>
      </c>
      <c r="E7" s="37" t="s">
        <v>189</v>
      </c>
    </row>
    <row r="8" spans="2:6" ht="31.5" thickBot="1" x14ac:dyDescent="0.4">
      <c r="B8" s="121"/>
      <c r="C8" s="49">
        <v>2</v>
      </c>
      <c r="D8" s="36" t="s">
        <v>175</v>
      </c>
      <c r="E8" s="37" t="s">
        <v>181</v>
      </c>
    </row>
    <row r="9" spans="2:6" ht="47" thickBot="1" x14ac:dyDescent="0.4">
      <c r="B9" s="121"/>
      <c r="C9" s="49">
        <v>3</v>
      </c>
      <c r="D9" s="36" t="s">
        <v>92</v>
      </c>
      <c r="E9" s="37" t="s">
        <v>121</v>
      </c>
    </row>
    <row r="10" spans="2:6" ht="31.5" thickBot="1" x14ac:dyDescent="0.4">
      <c r="B10" s="121"/>
      <c r="C10" s="49">
        <v>4</v>
      </c>
      <c r="D10" s="36" t="s">
        <v>51</v>
      </c>
      <c r="E10" s="37" t="s">
        <v>122</v>
      </c>
    </row>
    <row r="11" spans="2:6" ht="31.5" thickBot="1" x14ac:dyDescent="0.4">
      <c r="B11" s="121"/>
      <c r="C11" s="49">
        <v>5</v>
      </c>
      <c r="D11" s="36" t="s">
        <v>128</v>
      </c>
      <c r="E11" s="37" t="s">
        <v>123</v>
      </c>
    </row>
    <row r="12" spans="2:6" ht="16.5" thickBot="1" x14ac:dyDescent="0.4">
      <c r="B12" s="122"/>
      <c r="C12" s="49">
        <v>6</v>
      </c>
      <c r="D12" s="36" t="s">
        <v>16</v>
      </c>
      <c r="E12" s="37" t="s">
        <v>129</v>
      </c>
    </row>
    <row r="13" spans="2:6" ht="31.5" thickBot="1" x14ac:dyDescent="0.4">
      <c r="B13" s="120" t="s">
        <v>164</v>
      </c>
      <c r="C13" s="49">
        <v>1</v>
      </c>
      <c r="D13" s="36" t="s">
        <v>26</v>
      </c>
      <c r="E13" s="37" t="s">
        <v>124</v>
      </c>
    </row>
    <row r="14" spans="2:6" ht="31.5" thickBot="1" x14ac:dyDescent="0.4">
      <c r="B14" s="121"/>
      <c r="C14" s="49">
        <v>2</v>
      </c>
      <c r="D14" s="36" t="s">
        <v>53</v>
      </c>
      <c r="E14" s="37" t="s">
        <v>125</v>
      </c>
    </row>
    <row r="15" spans="2:6" ht="46.25" customHeight="1" thickBot="1" x14ac:dyDescent="0.4">
      <c r="B15" s="121"/>
      <c r="C15" s="49">
        <v>3</v>
      </c>
      <c r="D15" s="36" t="s">
        <v>5</v>
      </c>
      <c r="E15" s="37" t="s">
        <v>126</v>
      </c>
    </row>
    <row r="16" spans="2:6" ht="47" thickBot="1" x14ac:dyDescent="0.4">
      <c r="B16" s="121"/>
      <c r="C16" s="49">
        <v>4</v>
      </c>
      <c r="D16" s="36" t="s">
        <v>80</v>
      </c>
      <c r="E16" s="37"/>
    </row>
    <row r="17" spans="2:8" ht="47" thickBot="1" x14ac:dyDescent="0.4">
      <c r="B17" s="120" t="s">
        <v>165</v>
      </c>
      <c r="C17" s="49">
        <v>1</v>
      </c>
      <c r="D17" s="36" t="s">
        <v>127</v>
      </c>
      <c r="E17" s="37" t="s">
        <v>190</v>
      </c>
    </row>
    <row r="18" spans="2:8" ht="16.5" thickBot="1" x14ac:dyDescent="0.4">
      <c r="B18" s="121"/>
      <c r="C18" s="49">
        <v>2</v>
      </c>
      <c r="D18" s="36" t="s">
        <v>4</v>
      </c>
      <c r="E18" s="37" t="s">
        <v>2</v>
      </c>
    </row>
    <row r="19" spans="2:8" ht="31.5" thickBot="1" x14ac:dyDescent="0.4">
      <c r="B19" s="121"/>
      <c r="C19" s="49">
        <v>3</v>
      </c>
      <c r="D19" s="36" t="s">
        <v>152</v>
      </c>
      <c r="E19" s="37" t="s">
        <v>81</v>
      </c>
      <c r="H19" s="50"/>
    </row>
    <row r="20" spans="2:8" ht="31.5" thickBot="1" x14ac:dyDescent="0.4">
      <c r="B20" s="121"/>
      <c r="C20" s="49">
        <v>4</v>
      </c>
      <c r="D20" s="36" t="s">
        <v>153</v>
      </c>
      <c r="E20" s="37" t="s">
        <v>81</v>
      </c>
    </row>
    <row r="21" spans="2:8" ht="31.5" thickBot="1" x14ac:dyDescent="0.4">
      <c r="B21" s="122"/>
      <c r="C21" s="49">
        <v>5</v>
      </c>
      <c r="D21" s="36" t="s">
        <v>0</v>
      </c>
      <c r="E21" s="37" t="s">
        <v>69</v>
      </c>
    </row>
    <row r="22" spans="2:8" ht="15" customHeight="1" x14ac:dyDescent="0.35"/>
    <row r="23" spans="2:8" ht="15.65" customHeight="1" thickBot="1" x14ac:dyDescent="0.4"/>
    <row r="24" spans="2:8" ht="33" customHeight="1" thickBot="1" x14ac:dyDescent="0.4">
      <c r="B24" s="46" t="s">
        <v>161</v>
      </c>
      <c r="C24" s="48" t="s">
        <v>160</v>
      </c>
      <c r="D24" s="133" t="s">
        <v>18</v>
      </c>
      <c r="E24" s="134"/>
    </row>
    <row r="25" spans="2:8" ht="16.5" thickBot="1" x14ac:dyDescent="0.4">
      <c r="B25" s="120" t="s">
        <v>162</v>
      </c>
      <c r="C25" s="49">
        <v>1</v>
      </c>
      <c r="D25" s="40" t="s">
        <v>131</v>
      </c>
      <c r="E25" s="41" t="s">
        <v>70</v>
      </c>
    </row>
    <row r="26" spans="2:8" ht="16.5" thickBot="1" x14ac:dyDescent="0.4">
      <c r="B26" s="121"/>
      <c r="C26" s="49">
        <f>1+C25</f>
        <v>2</v>
      </c>
      <c r="D26" s="36" t="s">
        <v>54</v>
      </c>
      <c r="E26" s="37" t="s">
        <v>17</v>
      </c>
    </row>
    <row r="27" spans="2:8" ht="16.5" thickBot="1" x14ac:dyDescent="0.4">
      <c r="B27" s="122"/>
      <c r="C27" s="49">
        <f t="shared" ref="C27" si="1">1+C26</f>
        <v>3</v>
      </c>
      <c r="D27" s="36" t="s">
        <v>55</v>
      </c>
      <c r="E27" s="37" t="s">
        <v>17</v>
      </c>
    </row>
    <row r="28" spans="2:8" ht="47" thickBot="1" x14ac:dyDescent="0.4">
      <c r="B28" s="120" t="s">
        <v>163</v>
      </c>
      <c r="C28" s="49">
        <v>1</v>
      </c>
      <c r="D28" s="36" t="s">
        <v>178</v>
      </c>
      <c r="E28" s="37" t="s">
        <v>132</v>
      </c>
    </row>
    <row r="29" spans="2:8" ht="31.5" thickBot="1" x14ac:dyDescent="0.4">
      <c r="B29" s="121"/>
      <c r="C29" s="49">
        <v>2</v>
      </c>
      <c r="D29" s="36" t="s">
        <v>179</v>
      </c>
      <c r="E29" s="37" t="s">
        <v>180</v>
      </c>
    </row>
    <row r="30" spans="2:8" ht="31.5" thickBot="1" x14ac:dyDescent="0.4">
      <c r="B30" s="121"/>
      <c r="C30" s="49">
        <v>3</v>
      </c>
      <c r="D30" s="36" t="s">
        <v>23</v>
      </c>
      <c r="E30" s="37" t="s">
        <v>133</v>
      </c>
    </row>
    <row r="31" spans="2:8" ht="16.5" thickBot="1" x14ac:dyDescent="0.4">
      <c r="B31" s="121"/>
      <c r="C31" s="49">
        <v>4</v>
      </c>
      <c r="D31" s="36" t="s">
        <v>65</v>
      </c>
      <c r="E31" s="37" t="s">
        <v>134</v>
      </c>
    </row>
    <row r="32" spans="2:8" ht="31.5" thickBot="1" x14ac:dyDescent="0.4">
      <c r="B32" s="121"/>
      <c r="C32" s="49">
        <v>5</v>
      </c>
      <c r="D32" s="36" t="s">
        <v>56</v>
      </c>
      <c r="E32" s="37" t="s">
        <v>135</v>
      </c>
    </row>
    <row r="33" spans="2:6" ht="16.5" thickBot="1" x14ac:dyDescent="0.4">
      <c r="B33" s="121"/>
      <c r="C33" s="49">
        <v>6</v>
      </c>
      <c r="D33" s="36" t="s">
        <v>12</v>
      </c>
      <c r="E33" s="37" t="s">
        <v>2</v>
      </c>
    </row>
    <row r="34" spans="2:6" ht="31.5" thickBot="1" x14ac:dyDescent="0.4">
      <c r="B34" s="121"/>
      <c r="C34" s="49">
        <v>7</v>
      </c>
      <c r="D34" s="36" t="s">
        <v>11</v>
      </c>
      <c r="E34" s="37" t="s">
        <v>136</v>
      </c>
    </row>
    <row r="35" spans="2:6" ht="171" thickBot="1" x14ac:dyDescent="0.4">
      <c r="B35" s="122"/>
      <c r="C35" s="49">
        <v>8</v>
      </c>
      <c r="D35" s="36" t="s">
        <v>19</v>
      </c>
      <c r="E35" s="37" t="s">
        <v>191</v>
      </c>
      <c r="F35" s="33"/>
    </row>
    <row r="36" spans="2:6" ht="31.5" thickBot="1" x14ac:dyDescent="0.4">
      <c r="B36" s="120" t="s">
        <v>164</v>
      </c>
      <c r="C36" s="49">
        <v>1</v>
      </c>
      <c r="D36" s="36" t="s">
        <v>63</v>
      </c>
      <c r="E36" s="37" t="s">
        <v>137</v>
      </c>
    </row>
    <row r="37" spans="2:6" ht="16.5" thickBot="1" x14ac:dyDescent="0.4">
      <c r="B37" s="121"/>
      <c r="C37" s="49">
        <v>2</v>
      </c>
      <c r="D37" s="36" t="s">
        <v>57</v>
      </c>
      <c r="E37" s="37" t="s">
        <v>138</v>
      </c>
    </row>
    <row r="38" spans="2:6" ht="31.5" thickBot="1" x14ac:dyDescent="0.4">
      <c r="B38" s="122"/>
      <c r="C38" s="49">
        <v>3</v>
      </c>
      <c r="D38" s="36" t="s">
        <v>58</v>
      </c>
      <c r="E38" s="37" t="s">
        <v>139</v>
      </c>
    </row>
    <row r="39" spans="2:6" ht="16.5" thickBot="1" x14ac:dyDescent="0.4">
      <c r="B39" s="120" t="s">
        <v>165</v>
      </c>
      <c r="C39" s="49">
        <v>1</v>
      </c>
      <c r="D39" s="36" t="s">
        <v>59</v>
      </c>
      <c r="E39" s="37" t="s">
        <v>140</v>
      </c>
    </row>
    <row r="40" spans="2:6" ht="57" customHeight="1" thickBot="1" x14ac:dyDescent="0.4">
      <c r="B40" s="121"/>
      <c r="C40" s="49">
        <v>2</v>
      </c>
      <c r="D40" s="36" t="s">
        <v>60</v>
      </c>
      <c r="E40" s="37" t="s">
        <v>141</v>
      </c>
    </row>
    <row r="41" spans="2:6" ht="76.25" customHeight="1" thickBot="1" x14ac:dyDescent="0.4">
      <c r="B41" s="121"/>
      <c r="C41" s="49">
        <v>3</v>
      </c>
      <c r="D41" s="36" t="s">
        <v>84</v>
      </c>
      <c r="E41" s="37" t="s">
        <v>142</v>
      </c>
    </row>
    <row r="42" spans="2:6" ht="62.5" thickBot="1" x14ac:dyDescent="0.4">
      <c r="B42" s="122"/>
      <c r="C42" s="49">
        <v>4</v>
      </c>
      <c r="D42" s="36" t="s">
        <v>85</v>
      </c>
      <c r="E42" s="37" t="s">
        <v>173</v>
      </c>
    </row>
    <row r="43" spans="2:6" ht="31.5" thickBot="1" x14ac:dyDescent="0.4">
      <c r="B43" s="51" t="s">
        <v>166</v>
      </c>
      <c r="C43" s="49">
        <v>1</v>
      </c>
      <c r="D43" s="36" t="s">
        <v>167</v>
      </c>
      <c r="E43" s="37" t="s">
        <v>83</v>
      </c>
    </row>
    <row r="45" spans="2:6" ht="16" thickBot="1" x14ac:dyDescent="0.4"/>
    <row r="46" spans="2:6" ht="31.25" customHeight="1" thickBot="1" x14ac:dyDescent="0.4">
      <c r="B46" s="46" t="s">
        <v>161</v>
      </c>
      <c r="C46" s="48" t="s">
        <v>160</v>
      </c>
      <c r="D46" s="133" t="s">
        <v>79</v>
      </c>
      <c r="E46" s="134"/>
    </row>
    <row r="47" spans="2:6" ht="16.5" thickBot="1" x14ac:dyDescent="0.4">
      <c r="B47" s="120" t="s">
        <v>162</v>
      </c>
      <c r="C47" s="49">
        <v>1</v>
      </c>
      <c r="D47" s="36" t="s">
        <v>8</v>
      </c>
      <c r="E47" s="37" t="s">
        <v>130</v>
      </c>
    </row>
    <row r="48" spans="2:6" ht="16.5" thickBot="1" x14ac:dyDescent="0.4">
      <c r="B48" s="121"/>
      <c r="C48" s="49">
        <f>1+C47</f>
        <v>2</v>
      </c>
      <c r="D48" s="36" t="s">
        <v>86</v>
      </c>
      <c r="E48" s="37" t="s">
        <v>88</v>
      </c>
    </row>
    <row r="49" spans="2:6" ht="16.5" thickBot="1" x14ac:dyDescent="0.4">
      <c r="B49" s="122"/>
      <c r="C49" s="49">
        <f t="shared" ref="C49" si="2">1+C48</f>
        <v>3</v>
      </c>
      <c r="D49" s="36" t="s">
        <v>87</v>
      </c>
      <c r="E49" s="37" t="s">
        <v>88</v>
      </c>
    </row>
    <row r="50" spans="2:6" ht="78" thickBot="1" x14ac:dyDescent="0.4">
      <c r="B50" s="120" t="s">
        <v>163</v>
      </c>
      <c r="C50" s="49">
        <v>1</v>
      </c>
      <c r="D50" s="36" t="s">
        <v>174</v>
      </c>
      <c r="E50" s="37" t="s">
        <v>182</v>
      </c>
    </row>
    <row r="51" spans="2:6" ht="16.5" thickBot="1" x14ac:dyDescent="0.4">
      <c r="B51" s="122"/>
      <c r="C51" s="49">
        <v>2</v>
      </c>
      <c r="D51" s="36" t="s">
        <v>16</v>
      </c>
      <c r="E51" s="37" t="s">
        <v>129</v>
      </c>
    </row>
    <row r="52" spans="2:6" ht="35" customHeight="1" x14ac:dyDescent="0.35">
      <c r="D52" s="131" t="s">
        <v>119</v>
      </c>
      <c r="E52" s="132"/>
    </row>
    <row r="54" spans="2:6" ht="16" thickBot="1" x14ac:dyDescent="0.4"/>
    <row r="55" spans="2:6" ht="29.4" customHeight="1" thickBot="1" x14ac:dyDescent="0.4">
      <c r="D55" s="135" t="s">
        <v>16</v>
      </c>
      <c r="E55" s="136" t="s">
        <v>28</v>
      </c>
      <c r="F55" s="44" t="s">
        <v>43</v>
      </c>
    </row>
    <row r="56" spans="2:6" x14ac:dyDescent="0.35">
      <c r="D56" s="36" t="s">
        <v>29</v>
      </c>
      <c r="E56" s="42" t="s">
        <v>89</v>
      </c>
      <c r="F56" s="37"/>
    </row>
    <row r="57" spans="2:6" x14ac:dyDescent="0.35">
      <c r="D57" s="36" t="s">
        <v>30</v>
      </c>
      <c r="E57" s="42" t="s">
        <v>154</v>
      </c>
      <c r="F57" s="37"/>
    </row>
    <row r="58" spans="2:6" ht="31" x14ac:dyDescent="0.35">
      <c r="D58" s="36" t="s">
        <v>31</v>
      </c>
      <c r="E58" s="42" t="s">
        <v>41</v>
      </c>
      <c r="F58" s="37" t="s">
        <v>32</v>
      </c>
    </row>
    <row r="59" spans="2:6" x14ac:dyDescent="0.35">
      <c r="D59" s="36" t="s">
        <v>33</v>
      </c>
      <c r="E59" s="42" t="s">
        <v>42</v>
      </c>
      <c r="F59" s="37" t="s">
        <v>34</v>
      </c>
    </row>
    <row r="60" spans="2:6" x14ac:dyDescent="0.35">
      <c r="D60" s="36" t="s">
        <v>35</v>
      </c>
      <c r="E60" s="42" t="s">
        <v>36</v>
      </c>
      <c r="F60" s="37" t="s">
        <v>37</v>
      </c>
    </row>
    <row r="61" spans="2:6" ht="31.5" thickBot="1" x14ac:dyDescent="0.4">
      <c r="D61" s="38" t="s">
        <v>38</v>
      </c>
      <c r="E61" s="43" t="s">
        <v>39</v>
      </c>
      <c r="F61" s="39" t="s">
        <v>40</v>
      </c>
    </row>
    <row r="62" spans="2:6" ht="30.65" customHeight="1" thickBot="1" x14ac:dyDescent="0.4">
      <c r="D62" s="126" t="s">
        <v>90</v>
      </c>
      <c r="E62" s="127"/>
      <c r="F62" s="128"/>
    </row>
    <row r="66" spans="2:5" ht="16" thickBot="1" x14ac:dyDescent="0.4"/>
    <row r="67" spans="2:5" ht="33.65" customHeight="1" thickBot="1" x14ac:dyDescent="0.4">
      <c r="B67" s="46" t="s">
        <v>161</v>
      </c>
      <c r="C67" s="48" t="s">
        <v>160</v>
      </c>
      <c r="D67" s="129" t="s">
        <v>183</v>
      </c>
      <c r="E67" s="130"/>
    </row>
    <row r="68" spans="2:5" ht="47" thickBot="1" x14ac:dyDescent="0.4">
      <c r="B68" s="120" t="s">
        <v>162</v>
      </c>
      <c r="C68" s="49">
        <v>1</v>
      </c>
      <c r="D68" s="36" t="s">
        <v>93</v>
      </c>
      <c r="E68" s="37" t="s">
        <v>168</v>
      </c>
    </row>
    <row r="69" spans="2:5" ht="16.5" thickBot="1" x14ac:dyDescent="0.4">
      <c r="B69" s="122"/>
      <c r="C69" s="49">
        <f>1+C68</f>
        <v>2</v>
      </c>
      <c r="D69" s="36" t="s">
        <v>100</v>
      </c>
      <c r="E69" s="37" t="s">
        <v>105</v>
      </c>
    </row>
    <row r="70" spans="2:5" ht="47" thickBot="1" x14ac:dyDescent="0.4">
      <c r="B70" s="120" t="s">
        <v>163</v>
      </c>
      <c r="C70" s="49">
        <v>1</v>
      </c>
      <c r="D70" s="36" t="s">
        <v>102</v>
      </c>
      <c r="E70" s="37" t="s">
        <v>143</v>
      </c>
    </row>
    <row r="71" spans="2:5" ht="69.650000000000006" customHeight="1" thickBot="1" x14ac:dyDescent="0.4">
      <c r="B71" s="122"/>
      <c r="C71" s="49">
        <v>2</v>
      </c>
      <c r="D71" s="36" t="s">
        <v>144</v>
      </c>
      <c r="E71" s="37" t="s">
        <v>187</v>
      </c>
    </row>
    <row r="72" spans="2:5" ht="31.5" thickBot="1" x14ac:dyDescent="0.4">
      <c r="B72" s="120" t="s">
        <v>164</v>
      </c>
      <c r="C72" s="49">
        <v>1</v>
      </c>
      <c r="D72" s="36" t="s">
        <v>94</v>
      </c>
      <c r="E72" s="37" t="s">
        <v>145</v>
      </c>
    </row>
    <row r="73" spans="2:5" ht="31.5" thickBot="1" x14ac:dyDescent="0.4">
      <c r="B73" s="121"/>
      <c r="C73" s="49">
        <v>2</v>
      </c>
      <c r="D73" s="36" t="s">
        <v>96</v>
      </c>
      <c r="E73" s="37" t="s">
        <v>146</v>
      </c>
    </row>
    <row r="74" spans="2:5" ht="62.5" thickBot="1" x14ac:dyDescent="0.4">
      <c r="B74" s="121"/>
      <c r="C74" s="49">
        <v>3</v>
      </c>
      <c r="D74" s="36" t="s">
        <v>95</v>
      </c>
      <c r="E74" s="37" t="s">
        <v>147</v>
      </c>
    </row>
    <row r="75" spans="2:5" ht="38" customHeight="1" thickBot="1" x14ac:dyDescent="0.4">
      <c r="B75" s="122"/>
      <c r="C75" s="49">
        <v>4</v>
      </c>
      <c r="D75" s="38" t="s">
        <v>104</v>
      </c>
      <c r="E75" s="39" t="s">
        <v>159</v>
      </c>
    </row>
    <row r="76" spans="2:5" ht="140.75" customHeight="1" thickBot="1" x14ac:dyDescent="0.4">
      <c r="B76" s="52"/>
      <c r="C76" s="126" t="s">
        <v>184</v>
      </c>
      <c r="D76" s="127"/>
      <c r="E76" s="128"/>
    </row>
    <row r="77" spans="2:5" ht="16" x14ac:dyDescent="0.35">
      <c r="B77" s="52"/>
    </row>
    <row r="78" spans="2:5" ht="16" x14ac:dyDescent="0.35">
      <c r="B78" s="52"/>
    </row>
    <row r="79" spans="2:5" x14ac:dyDescent="0.35">
      <c r="B79" s="34"/>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8"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C32427192A3E45838C293624EDDEF3" ma:contentTypeVersion="4" ma:contentTypeDescription="Create a new document." ma:contentTypeScope="" ma:versionID="93ddff32749d764b417defa88023f17e">
  <xsd:schema xmlns:xsd="http://www.w3.org/2001/XMLSchema" xmlns:xs="http://www.w3.org/2001/XMLSchema" xmlns:p="http://schemas.microsoft.com/office/2006/metadata/properties" xmlns:ns2="8029d53e-367c-47d6-8269-e8c581cfee7f" xmlns:ns3="30533a54-1e95-481d-aef3-c7715422cf0f" targetNamespace="http://schemas.microsoft.com/office/2006/metadata/properties" ma:root="true" ma:fieldsID="35b5bdd02016a326876887eda82b4ad9" ns2:_="" ns3:_="">
    <xsd:import namespace="8029d53e-367c-47d6-8269-e8c581cfee7f"/>
    <xsd:import namespace="30533a54-1e95-481d-aef3-c7715422c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9d53e-367c-47d6-8269-e8c581cfe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87DC76-A11B-4EFD-A905-8B6B3A476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9d53e-367c-47d6-8269-e8c581cfee7f"/>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3A28BEAD-57FB-4B39-8C84-067D25516E67}">
  <ds:schemaRefs>
    <ds:schemaRef ds:uri="http://purl.org/dc/dcmitype/"/>
    <ds:schemaRef ds:uri="http://purl.org/dc/elements/1.1/"/>
    <ds:schemaRef ds:uri="http://schemas.microsoft.com/office/2006/documentManagement/types"/>
    <ds:schemaRef ds:uri="http://schemas.microsoft.com/office/infopath/2007/PartnerControls"/>
    <ds:schemaRef ds:uri="30533a54-1e95-481d-aef3-c7715422cf0f"/>
    <ds:schemaRef ds:uri="http://schemas.microsoft.com/office/2006/metadata/properties"/>
    <ds:schemaRef ds:uri="http://schemas.openxmlformats.org/package/2006/metadata/core-properties"/>
    <ds:schemaRef ds:uri="8029d53e-367c-47d6-8269-e8c581cfee7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 information</vt:lpstr>
      <vt:lpstr>WwTW</vt:lpstr>
      <vt:lpstr>Small WwTW</vt:lpstr>
      <vt:lpstr>STC</vt:lpstr>
      <vt:lpstr>Contracts</vt:lpstr>
      <vt:lpstr>Definitions</vt:lpstr>
      <vt:lpstr>'Small WwTW'!Print_Area</vt:lpstr>
      <vt:lpstr>WwTW!solids</vt:lpstr>
    </vt:vector>
  </TitlesOfParts>
  <Company>United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James Nicola</cp:lastModifiedBy>
  <cp:lastPrinted>2017-11-24T08:14:53Z</cp:lastPrinted>
  <dcterms:created xsi:type="dcterms:W3CDTF">2016-08-05T14:56:21Z</dcterms:created>
  <dcterms:modified xsi:type="dcterms:W3CDTF">2020-07-10T09:25:10Z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0x010100B8C32427192A3E45838C293624EDDEF3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